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卓球\高体連専門委員\トーナメント表作成ファイル\最新ファイル\申込用紙＆抽出ソフト\②国体＆全日本ジュニア\"/>
    </mc:Choice>
  </mc:AlternateContent>
  <xr:revisionPtr revIDLastSave="0" documentId="13_ncr:1_{C3F6968B-1E65-49C4-9904-13B8BE609D31}" xr6:coauthVersionLast="47" xr6:coauthVersionMax="47" xr10:uidLastSave="{00000000-0000-0000-0000-000000000000}"/>
  <bookViews>
    <workbookView xWindow="1140" yWindow="1140" windowWidth="14400" windowHeight="7360" firstSheet="1" activeTab="2" xr2:uid="{00000000-000D-0000-FFFF-FFFF00000000}"/>
  </bookViews>
  <sheets>
    <sheet name="申込手順" sheetId="4" r:id="rId1"/>
    <sheet name="記入例" sheetId="5" r:id="rId2"/>
    <sheet name="19国体予選申込" sheetId="1" r:id="rId3"/>
    <sheet name="学校名" sheetId="3" state="hidden" r:id="rId4"/>
  </sheets>
  <definedNames>
    <definedName name="_xlnm.Print_Area" localSheetId="2">'19国体予選申込'!$A$1:$T$22</definedName>
    <definedName name="_xlnm.Print_Area" localSheetId="1">記入例!$A$1:$T$22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1" i="5" l="1"/>
  <c r="X21" i="5"/>
  <c r="I21" i="5" s="1"/>
  <c r="Y21" i="1"/>
  <c r="X21" i="1"/>
  <c r="I21" i="1"/>
  <c r="Q3" i="1"/>
  <c r="D3" i="1"/>
  <c r="B1" i="1"/>
  <c r="W27" i="1" l="1"/>
  <c r="W26" i="1"/>
  <c r="Q3" i="5" l="1"/>
  <c r="D3" i="5"/>
  <c r="B1" i="5"/>
  <c r="W27" i="5"/>
  <c r="W26" i="5"/>
</calcChain>
</file>

<file path=xl/sharedStrings.xml><?xml version="1.0" encoding="utf-8"?>
<sst xmlns="http://schemas.openxmlformats.org/spreadsheetml/2006/main" count="264" uniqueCount="206">
  <si>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1"/>
  </si>
  <si>
    <t>所　属</t>
    <rPh sb="0" eb="1">
      <t>トコロ</t>
    </rPh>
    <rPh sb="2" eb="3">
      <t>ゾク</t>
    </rPh>
    <phoneticPr fontId="1"/>
  </si>
  <si>
    <t>男</t>
    <rPh sb="0" eb="1">
      <t>ダン</t>
    </rPh>
    <phoneticPr fontId="1"/>
  </si>
  <si>
    <t>子</t>
    <rPh sb="0" eb="1">
      <t>コ</t>
    </rPh>
    <phoneticPr fontId="1"/>
  </si>
  <si>
    <t>女</t>
    <rPh sb="0" eb="1">
      <t>ジョ</t>
    </rPh>
    <phoneticPr fontId="1"/>
  </si>
  <si>
    <t>学年</t>
    <rPh sb="0" eb="2">
      <t>ガクネン</t>
    </rPh>
    <phoneticPr fontId="1"/>
  </si>
  <si>
    <t>学校名リスト</t>
    <rPh sb="0" eb="3">
      <t>ガッコウメイ</t>
    </rPh>
    <phoneticPr fontId="1"/>
  </si>
  <si>
    <t>折尾</t>
    <rPh sb="0" eb="2">
      <t>オリオ</t>
    </rPh>
    <phoneticPr fontId="1"/>
  </si>
  <si>
    <t>折尾愛真</t>
    <rPh sb="0" eb="2">
      <t>オリオ</t>
    </rPh>
    <rPh sb="2" eb="3">
      <t>アイ</t>
    </rPh>
    <rPh sb="3" eb="4">
      <t>シン</t>
    </rPh>
    <phoneticPr fontId="1"/>
  </si>
  <si>
    <t>遠賀</t>
    <rPh sb="0" eb="2">
      <t>オンガ</t>
    </rPh>
    <phoneticPr fontId="1"/>
  </si>
  <si>
    <t>苅田工業</t>
    <rPh sb="0" eb="2">
      <t>カンダ</t>
    </rPh>
    <rPh sb="2" eb="4">
      <t>コウギョウ</t>
    </rPh>
    <phoneticPr fontId="1"/>
  </si>
  <si>
    <t>北九州市立</t>
    <rPh sb="0" eb="5">
      <t>キタキュウシュウイチリツ</t>
    </rPh>
    <phoneticPr fontId="1"/>
  </si>
  <si>
    <t>北九州高専</t>
    <rPh sb="0" eb="3">
      <t>キタキュウシュウ</t>
    </rPh>
    <rPh sb="3" eb="5">
      <t>コウセン</t>
    </rPh>
    <phoneticPr fontId="1"/>
  </si>
  <si>
    <t>希望が丘</t>
    <rPh sb="0" eb="2">
      <t>キボウ</t>
    </rPh>
    <rPh sb="3" eb="4">
      <t>オカ</t>
    </rPh>
    <phoneticPr fontId="1"/>
  </si>
  <si>
    <t>九国大付</t>
    <rPh sb="0" eb="1">
      <t>キュウ</t>
    </rPh>
    <rPh sb="1" eb="3">
      <t>コクダイ</t>
    </rPh>
    <rPh sb="3" eb="4">
      <t>フ</t>
    </rPh>
    <phoneticPr fontId="1"/>
  </si>
  <si>
    <t>敬愛</t>
    <rPh sb="0" eb="2">
      <t>ケイアイ</t>
    </rPh>
    <phoneticPr fontId="1"/>
  </si>
  <si>
    <t>慶成</t>
    <rPh sb="0" eb="1">
      <t>ケイ</t>
    </rPh>
    <rPh sb="1" eb="2">
      <t>セイ</t>
    </rPh>
    <phoneticPr fontId="1"/>
  </si>
  <si>
    <t>高稜</t>
    <rPh sb="0" eb="1">
      <t>コウ</t>
    </rPh>
    <rPh sb="1" eb="2">
      <t>リョウ</t>
    </rPh>
    <phoneticPr fontId="1"/>
  </si>
  <si>
    <t>小倉</t>
    <rPh sb="0" eb="2">
      <t>コクラ</t>
    </rPh>
    <phoneticPr fontId="1"/>
  </si>
  <si>
    <t>小倉工業</t>
    <rPh sb="0" eb="2">
      <t>コクラ</t>
    </rPh>
    <rPh sb="2" eb="4">
      <t>コウギョウ</t>
    </rPh>
    <phoneticPr fontId="1"/>
  </si>
  <si>
    <t>小倉商業</t>
    <rPh sb="0" eb="2">
      <t>コクラ</t>
    </rPh>
    <rPh sb="2" eb="3">
      <t>ショウ</t>
    </rPh>
    <rPh sb="3" eb="4">
      <t>ギョウ</t>
    </rPh>
    <phoneticPr fontId="1"/>
  </si>
  <si>
    <t>小倉西</t>
    <rPh sb="0" eb="2">
      <t>コクラ</t>
    </rPh>
    <rPh sb="2" eb="3">
      <t>ニシ</t>
    </rPh>
    <phoneticPr fontId="1"/>
  </si>
  <si>
    <t>小倉東</t>
    <rPh sb="0" eb="2">
      <t>コクラ</t>
    </rPh>
    <rPh sb="2" eb="3">
      <t>ヒガシ</t>
    </rPh>
    <phoneticPr fontId="1"/>
  </si>
  <si>
    <t>小倉南</t>
    <rPh sb="0" eb="3">
      <t>コクラミナミ</t>
    </rPh>
    <phoneticPr fontId="1"/>
  </si>
  <si>
    <t>自由ケ丘</t>
    <rPh sb="0" eb="4">
      <t>ジユウガオカ</t>
    </rPh>
    <phoneticPr fontId="1"/>
  </si>
  <si>
    <t>青豊</t>
    <rPh sb="0" eb="1">
      <t>セイ</t>
    </rPh>
    <rPh sb="1" eb="2">
      <t>ホウ</t>
    </rPh>
    <phoneticPr fontId="1"/>
  </si>
  <si>
    <t>星琳</t>
    <rPh sb="0" eb="1">
      <t>ホシ</t>
    </rPh>
    <rPh sb="1" eb="2">
      <t>リン</t>
    </rPh>
    <phoneticPr fontId="1"/>
  </si>
  <si>
    <t>築上西</t>
    <rPh sb="0" eb="2">
      <t>チクジョウ</t>
    </rPh>
    <rPh sb="2" eb="3">
      <t>ニシ</t>
    </rPh>
    <phoneticPr fontId="1"/>
  </si>
  <si>
    <t>東筑</t>
    <rPh sb="0" eb="2">
      <t>トウチク</t>
    </rPh>
    <phoneticPr fontId="1"/>
  </si>
  <si>
    <t>常磐</t>
    <rPh sb="0" eb="2">
      <t>トキワ</t>
    </rPh>
    <phoneticPr fontId="1"/>
  </si>
  <si>
    <t>戸畑</t>
    <rPh sb="0" eb="2">
      <t>トバタ</t>
    </rPh>
    <phoneticPr fontId="1"/>
  </si>
  <si>
    <t>戸畑工業</t>
    <rPh sb="0" eb="2">
      <t>トバタ</t>
    </rPh>
    <rPh sb="2" eb="4">
      <t>コウギョウ</t>
    </rPh>
    <phoneticPr fontId="1"/>
  </si>
  <si>
    <t>中間</t>
    <rPh sb="0" eb="2">
      <t>ナカマ</t>
    </rPh>
    <phoneticPr fontId="1"/>
  </si>
  <si>
    <t>東筑紫学園</t>
    <rPh sb="0" eb="1">
      <t>ヒガシ</t>
    </rPh>
    <rPh sb="1" eb="3">
      <t>チクシ</t>
    </rPh>
    <rPh sb="3" eb="5">
      <t>ガクエン</t>
    </rPh>
    <phoneticPr fontId="1"/>
  </si>
  <si>
    <t>豊国学園</t>
    <rPh sb="0" eb="2">
      <t>ホウコク</t>
    </rPh>
    <rPh sb="2" eb="4">
      <t>ガクエン</t>
    </rPh>
    <phoneticPr fontId="1"/>
  </si>
  <si>
    <t>北筑</t>
    <rPh sb="0" eb="2">
      <t>ホクチク</t>
    </rPh>
    <phoneticPr fontId="1"/>
  </si>
  <si>
    <t>京都</t>
    <rPh sb="0" eb="2">
      <t>ミヤコ</t>
    </rPh>
    <phoneticPr fontId="1"/>
  </si>
  <si>
    <t>明治学園</t>
    <rPh sb="0" eb="2">
      <t>メイジ</t>
    </rPh>
    <rPh sb="2" eb="4">
      <t>ガクエン</t>
    </rPh>
    <phoneticPr fontId="1"/>
  </si>
  <si>
    <t>門司大翔館</t>
    <rPh sb="0" eb="2">
      <t>モジ</t>
    </rPh>
    <rPh sb="2" eb="3">
      <t>ダイ</t>
    </rPh>
    <rPh sb="3" eb="4">
      <t>ショウ</t>
    </rPh>
    <rPh sb="4" eb="5">
      <t>カン</t>
    </rPh>
    <phoneticPr fontId="1"/>
  </si>
  <si>
    <t>八幡</t>
    <rPh sb="0" eb="2">
      <t>ヤハタ</t>
    </rPh>
    <phoneticPr fontId="1"/>
  </si>
  <si>
    <t>八幡工業</t>
    <rPh sb="0" eb="2">
      <t>ヤハタ</t>
    </rPh>
    <rPh sb="2" eb="4">
      <t>コウギョウ</t>
    </rPh>
    <phoneticPr fontId="1"/>
  </si>
  <si>
    <t>八幡中央</t>
    <rPh sb="0" eb="2">
      <t>ヤハタ</t>
    </rPh>
    <rPh sb="2" eb="4">
      <t>チュウオウ</t>
    </rPh>
    <phoneticPr fontId="1"/>
  </si>
  <si>
    <t>八幡南</t>
    <rPh sb="0" eb="2">
      <t>ヤハタ</t>
    </rPh>
    <rPh sb="2" eb="3">
      <t>ミナミ</t>
    </rPh>
    <phoneticPr fontId="1"/>
  </si>
  <si>
    <t>若松商業</t>
    <rPh sb="0" eb="2">
      <t>ワカマツ</t>
    </rPh>
    <rPh sb="2" eb="4">
      <t>ショウギョウ</t>
    </rPh>
    <phoneticPr fontId="1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</si>
  <si>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1"/>
  </si>
  <si>
    <t>育徳館</t>
    <rPh sb="0" eb="1">
      <t>イク</t>
    </rPh>
    <rPh sb="1" eb="2">
      <t>トク</t>
    </rPh>
    <rPh sb="2" eb="3">
      <t>カン</t>
    </rPh>
    <phoneticPr fontId="1"/>
  </si>
  <si>
    <t>折尾高等学校</t>
    <rPh sb="0" eb="2">
      <t>オリオ</t>
    </rPh>
    <rPh sb="2" eb="4">
      <t>コウトウ</t>
    </rPh>
    <rPh sb="4" eb="6">
      <t>ガッコウ</t>
    </rPh>
    <phoneticPr fontId="1"/>
  </si>
  <si>
    <t>折尾愛真高等学校</t>
    <rPh sb="0" eb="2">
      <t>オリオ</t>
    </rPh>
    <rPh sb="2" eb="3">
      <t>アイ</t>
    </rPh>
    <rPh sb="3" eb="4">
      <t>シン</t>
    </rPh>
    <rPh sb="4" eb="6">
      <t>コウトウ</t>
    </rPh>
    <rPh sb="6" eb="8">
      <t>ガッコウ</t>
    </rPh>
    <phoneticPr fontId="1"/>
  </si>
  <si>
    <t>遠賀高等学校</t>
    <rPh sb="0" eb="2">
      <t>オンガ</t>
    </rPh>
    <rPh sb="2" eb="4">
      <t>コウトウ</t>
    </rPh>
    <rPh sb="4" eb="6">
      <t>ガッコウ</t>
    </rPh>
    <phoneticPr fontId="1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</si>
  <si>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1"/>
  </si>
  <si>
    <t>北九州市立高等学校</t>
    <rPh sb="0" eb="5">
      <t>キタキュウシュウイチリツ</t>
    </rPh>
    <rPh sb="5" eb="7">
      <t>コウトウ</t>
    </rPh>
    <rPh sb="7" eb="9">
      <t>ガッコウ</t>
    </rPh>
    <phoneticPr fontId="1"/>
  </si>
  <si>
    <t>北九州工業高等専門学校</t>
    <rPh sb="0" eb="3">
      <t>キタキュウシュウ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"/>
  </si>
  <si>
    <t>希望が丘高等学校</t>
    <rPh sb="0" eb="2">
      <t>キボウ</t>
    </rPh>
    <rPh sb="3" eb="4">
      <t>オカ</t>
    </rPh>
    <rPh sb="4" eb="6">
      <t>コウトウ</t>
    </rPh>
    <rPh sb="6" eb="8">
      <t>ガッコウ</t>
    </rPh>
    <phoneticPr fontId="1"/>
  </si>
  <si>
    <t>九州国際大学付属高等学校</t>
    <rPh sb="0" eb="2">
      <t>キュウシュウ</t>
    </rPh>
    <rPh sb="2" eb="4">
      <t>コクサイ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</si>
  <si>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敬愛高等学校</t>
    <rPh sb="0" eb="2">
      <t>ケイアイ</t>
    </rPh>
    <rPh sb="2" eb="4">
      <t>コウトウ</t>
    </rPh>
    <rPh sb="4" eb="6">
      <t>ガッコウ</t>
    </rPh>
    <phoneticPr fontId="1"/>
  </si>
  <si>
    <t>慶成高等学校</t>
    <rPh sb="0" eb="1">
      <t>ケイ</t>
    </rPh>
    <rPh sb="1" eb="2">
      <t>セイ</t>
    </rPh>
    <rPh sb="2" eb="4">
      <t>コウトウ</t>
    </rPh>
    <rPh sb="4" eb="6">
      <t>ガッコウ</t>
    </rPh>
    <phoneticPr fontId="1"/>
  </si>
  <si>
    <t>高稜高等学校</t>
    <rPh sb="0" eb="1">
      <t>コウ</t>
    </rPh>
    <rPh sb="1" eb="2">
      <t>リョウ</t>
    </rPh>
    <rPh sb="2" eb="4">
      <t>コウトウ</t>
    </rPh>
    <rPh sb="4" eb="6">
      <t>ガッコウ</t>
    </rPh>
    <phoneticPr fontId="1"/>
  </si>
  <si>
    <t>小倉高等学校</t>
    <rPh sb="0" eb="2">
      <t>コクラ</t>
    </rPh>
    <rPh sb="2" eb="4">
      <t>コウトウ</t>
    </rPh>
    <rPh sb="4" eb="6">
      <t>ガッコウ</t>
    </rPh>
    <phoneticPr fontId="1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</si>
  <si>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1"/>
  </si>
  <si>
    <t>小倉商業高等学校</t>
    <rPh sb="0" eb="2">
      <t>コクラ</t>
    </rPh>
    <rPh sb="2" eb="4">
      <t>ショウギョウ</t>
    </rPh>
    <rPh sb="4" eb="6">
      <t>コウトウ</t>
    </rPh>
    <rPh sb="6" eb="8">
      <t>ガッコウ</t>
    </rPh>
    <phoneticPr fontId="1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</si>
  <si>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1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</si>
  <si>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1"/>
  </si>
  <si>
    <t>小倉南高等学校</t>
    <rPh sb="0" eb="3">
      <t>コクラミナミ</t>
    </rPh>
    <rPh sb="3" eb="5">
      <t>コウトウ</t>
    </rPh>
    <rPh sb="5" eb="7">
      <t>ガッコウ</t>
    </rPh>
    <phoneticPr fontId="1"/>
  </si>
  <si>
    <t>自由ケ丘高等学校</t>
    <rPh sb="0" eb="4">
      <t>ジユウガオカ</t>
    </rPh>
    <rPh sb="4" eb="6">
      <t>コウトウ</t>
    </rPh>
    <rPh sb="6" eb="8">
      <t>ガッコウ</t>
    </rPh>
    <phoneticPr fontId="1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</si>
  <si>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1"/>
  </si>
  <si>
    <t>星琳高等学校</t>
    <rPh sb="0" eb="1">
      <t>ホシ</t>
    </rPh>
    <rPh sb="1" eb="2">
      <t>リン</t>
    </rPh>
    <rPh sb="2" eb="4">
      <t>コウトウ</t>
    </rPh>
    <rPh sb="4" eb="6">
      <t>ガッコウ</t>
    </rPh>
    <phoneticPr fontId="1"/>
  </si>
  <si>
    <t>築上西高等学校</t>
    <rPh sb="0" eb="2">
      <t>チクジョウ</t>
    </rPh>
    <rPh sb="2" eb="3">
      <t>ニシ</t>
    </rPh>
    <rPh sb="3" eb="5">
      <t>コウトウ</t>
    </rPh>
    <rPh sb="5" eb="7">
      <t>ガッコウ</t>
    </rPh>
    <phoneticPr fontId="1"/>
  </si>
  <si>
    <t>東筑高等学校</t>
    <rPh sb="0" eb="1">
      <t>ヒガシ</t>
    </rPh>
    <rPh sb="1" eb="2">
      <t>ツク</t>
    </rPh>
    <rPh sb="2" eb="4">
      <t>コウトウ</t>
    </rPh>
    <rPh sb="4" eb="6">
      <t>ガッコウ</t>
    </rPh>
    <phoneticPr fontId="1"/>
  </si>
  <si>
    <t>常磐高等学校</t>
    <rPh sb="0" eb="2">
      <t>トキワ</t>
    </rPh>
    <rPh sb="2" eb="4">
      <t>コウトウ</t>
    </rPh>
    <rPh sb="4" eb="6">
      <t>ガッコウ</t>
    </rPh>
    <phoneticPr fontId="1"/>
  </si>
  <si>
    <t>戸畑高等学校</t>
    <rPh sb="0" eb="2">
      <t>トバタ</t>
    </rPh>
    <rPh sb="2" eb="4">
      <t>コウトウ</t>
    </rPh>
    <rPh sb="4" eb="6">
      <t>ガッコウ</t>
    </rPh>
    <phoneticPr fontId="1"/>
  </si>
  <si>
    <t>戸畑工業高等学校</t>
    <rPh sb="0" eb="2">
      <t>トバタ</t>
    </rPh>
    <rPh sb="2" eb="4">
      <t>コウギョウ</t>
    </rPh>
    <rPh sb="4" eb="6">
      <t>コウトウ</t>
    </rPh>
    <rPh sb="6" eb="8">
      <t>ガッコウ</t>
    </rPh>
    <phoneticPr fontId="1"/>
  </si>
  <si>
    <t>中間高等学校</t>
    <rPh sb="0" eb="2">
      <t>ナカマ</t>
    </rPh>
    <rPh sb="2" eb="4">
      <t>コウトウ</t>
    </rPh>
    <rPh sb="4" eb="6">
      <t>ガッコウ</t>
    </rPh>
    <phoneticPr fontId="1"/>
  </si>
  <si>
    <t>東筑紫学園高等学校</t>
    <rPh sb="0" eb="1">
      <t>ヒガシ</t>
    </rPh>
    <rPh sb="1" eb="3">
      <t>チクシ</t>
    </rPh>
    <rPh sb="3" eb="5">
      <t>ガクエン</t>
    </rPh>
    <rPh sb="5" eb="7">
      <t>コウトウ</t>
    </rPh>
    <rPh sb="7" eb="9">
      <t>ガッコウ</t>
    </rPh>
    <phoneticPr fontId="1"/>
  </si>
  <si>
    <t>豊国学園高等学校</t>
    <rPh sb="0" eb="2">
      <t>ホウコク</t>
    </rPh>
    <rPh sb="2" eb="4">
      <t>ガクエン</t>
    </rPh>
    <rPh sb="4" eb="6">
      <t>コウトウ</t>
    </rPh>
    <rPh sb="6" eb="8">
      <t>ガッコウ</t>
    </rPh>
    <phoneticPr fontId="1"/>
  </si>
  <si>
    <t>北筑高等学校</t>
    <rPh sb="0" eb="2">
      <t>ホクチク</t>
    </rPh>
    <rPh sb="2" eb="4">
      <t>コウトウ</t>
    </rPh>
    <rPh sb="4" eb="6">
      <t>ガッコウ</t>
    </rPh>
    <phoneticPr fontId="1"/>
  </si>
  <si>
    <t>京都高等学校</t>
    <rPh sb="0" eb="2">
      <t>ミヤコ</t>
    </rPh>
    <rPh sb="2" eb="4">
      <t>コウトウ</t>
    </rPh>
    <rPh sb="4" eb="6">
      <t>ガッコウ</t>
    </rPh>
    <phoneticPr fontId="1"/>
  </si>
  <si>
    <t>明治学園中学高等学校</t>
    <rPh sb="0" eb="2">
      <t>メイジ</t>
    </rPh>
    <rPh sb="2" eb="4">
      <t>ガクエン</t>
    </rPh>
    <rPh sb="4" eb="6">
      <t>チュウガク</t>
    </rPh>
    <rPh sb="6" eb="8">
      <t>コウトウ</t>
    </rPh>
    <rPh sb="8" eb="10">
      <t>ガッコウ</t>
    </rPh>
    <phoneticPr fontId="1"/>
  </si>
  <si>
    <t>門司大翔館高等学校</t>
    <rPh sb="0" eb="2">
      <t>モジ</t>
    </rPh>
    <rPh sb="2" eb="3">
      <t>ダイ</t>
    </rPh>
    <rPh sb="3" eb="4">
      <t>ショウ</t>
    </rPh>
    <rPh sb="4" eb="5">
      <t>カン</t>
    </rPh>
    <rPh sb="5" eb="7">
      <t>コウトウ</t>
    </rPh>
    <rPh sb="7" eb="9">
      <t>ガッコウ</t>
    </rPh>
    <phoneticPr fontId="1"/>
  </si>
  <si>
    <t>八幡高等学校</t>
    <rPh sb="0" eb="2">
      <t>ヤハタ</t>
    </rPh>
    <rPh sb="2" eb="4">
      <t>コウトウ</t>
    </rPh>
    <rPh sb="4" eb="6">
      <t>ガッコウ</t>
    </rPh>
    <phoneticPr fontId="1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</si>
  <si>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1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</si>
  <si>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1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</si>
  <si>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1"/>
  </si>
  <si>
    <t>行橋高等学校</t>
    <rPh sb="0" eb="2">
      <t>ユクハシ</t>
    </rPh>
    <rPh sb="2" eb="4">
      <t>コウトウ</t>
    </rPh>
    <rPh sb="4" eb="6">
      <t>ガッコウ</t>
    </rPh>
    <phoneticPr fontId="1"/>
  </si>
  <si>
    <t>行橋</t>
    <rPh sb="0" eb="2">
      <t>ユクハシ</t>
    </rPh>
    <phoneticPr fontId="1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</si>
  <si>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1"/>
  </si>
  <si>
    <t>学校番号</t>
    <rPh sb="0" eb="2">
      <t>ガッコウ</t>
    </rPh>
    <rPh sb="2" eb="4">
      <t>バンゴウ</t>
    </rPh>
    <phoneticPr fontId="1"/>
  </si>
  <si>
    <t>表記</t>
    <rPh sb="0" eb="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</si>
  <si>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</si>
  <si>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</si>
  <si>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</si>
  <si>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</si>
  <si>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</si>
  <si>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</si>
  <si>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</si>
  <si>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</si>
  <si>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小学</t>
    <rPh sb="0" eb="1">
      <t>ショウ</t>
    </rPh>
    <rPh sb="1" eb="2">
      <t>ガク</t>
    </rPh>
    <phoneticPr fontId="1"/>
  </si>
  <si>
    <t>○</t>
    <phoneticPr fontId="1"/>
  </si>
  <si>
    <t>国民体育大会卓球競技少年の部</t>
    <rPh sb="0" eb="2">
      <t>コクミン</t>
    </rPh>
    <rPh sb="2" eb="4">
      <t>タイイク</t>
    </rPh>
    <rPh sb="4" eb="6">
      <t>タイカイ</t>
    </rPh>
    <rPh sb="6" eb="8">
      <t>タッキュウ</t>
    </rPh>
    <rPh sb="8" eb="10">
      <t>キョウギ</t>
    </rPh>
    <rPh sb="10" eb="12">
      <t>ショウネン</t>
    </rPh>
    <rPh sb="13" eb="14">
      <t>ブ</t>
    </rPh>
    <phoneticPr fontId="1"/>
  </si>
  <si>
    <t>大会期日　</t>
    <rPh sb="0" eb="2">
      <t>タイカイ</t>
    </rPh>
    <rPh sb="2" eb="4">
      <t>キジツ</t>
    </rPh>
    <phoneticPr fontId="1"/>
  </si>
  <si>
    <t>申込締切　</t>
    <rPh sb="0" eb="2">
      <t>モウシコミ</t>
    </rPh>
    <rPh sb="2" eb="4">
      <t>シメキリ</t>
    </rPh>
    <phoneticPr fontId="1"/>
  </si>
  <si>
    <t>推薦</t>
    <rPh sb="0" eb="2">
      <t>スイセン</t>
    </rPh>
    <phoneticPr fontId="1"/>
  </si>
  <si>
    <t>上記のとおり申し込みます　(参加料</t>
    <rPh sb="0" eb="2">
      <t>ジョウキ</t>
    </rPh>
    <rPh sb="6" eb="7">
      <t>モウ</t>
    </rPh>
    <rPh sb="8" eb="9">
      <t>コ</t>
    </rPh>
    <rPh sb="14" eb="17">
      <t>サンカリョウ</t>
    </rPh>
    <phoneticPr fontId="1"/>
  </si>
  <si>
    <t>円は当日納入いたします。）</t>
    <phoneticPr fontId="1"/>
  </si>
  <si>
    <t>責任者</t>
    <rPh sb="0" eb="3">
      <t>セキニンシャ</t>
    </rPh>
    <phoneticPr fontId="1"/>
  </si>
  <si>
    <t>TEL</t>
    <phoneticPr fontId="1"/>
  </si>
  <si>
    <t>○</t>
  </si>
  <si>
    <t>篠崎中学校</t>
    <rPh sb="0" eb="2">
      <t>シノザキ</t>
    </rPh>
    <rPh sb="2" eb="5">
      <t>チュウガッコウ</t>
    </rPh>
    <phoneticPr fontId="1"/>
  </si>
  <si>
    <t>菅生中学校</t>
    <rPh sb="0" eb="2">
      <t>スガオ</t>
    </rPh>
    <rPh sb="2" eb="3">
      <t>チュウ</t>
    </rPh>
    <rPh sb="3" eb="5">
      <t>ガッコウ</t>
    </rPh>
    <phoneticPr fontId="1"/>
  </si>
  <si>
    <t>千束中学校</t>
    <rPh sb="0" eb="2">
      <t>チヅカ</t>
    </rPh>
    <rPh sb="2" eb="5">
      <t>チュウガッコウ</t>
    </rPh>
    <phoneticPr fontId="1"/>
  </si>
  <si>
    <t>飛幡中学校</t>
    <rPh sb="0" eb="2">
      <t>トビハタ</t>
    </rPh>
    <rPh sb="2" eb="5">
      <t>チュウガッコウ</t>
    </rPh>
    <phoneticPr fontId="1"/>
  </si>
  <si>
    <t>南小倉中学校</t>
    <rPh sb="0" eb="4">
      <t>ミナミコクラチュウ</t>
    </rPh>
    <rPh sb="4" eb="6">
      <t>ガッコウ</t>
    </rPh>
    <phoneticPr fontId="1"/>
  </si>
  <si>
    <t>南曽根中学校</t>
    <rPh sb="0" eb="1">
      <t>ミナミ</t>
    </rPh>
    <rPh sb="1" eb="3">
      <t>ソネ</t>
    </rPh>
    <rPh sb="3" eb="6">
      <t>チュウガッコウ</t>
    </rPh>
    <phoneticPr fontId="1"/>
  </si>
  <si>
    <t>門司中学校</t>
    <rPh sb="0" eb="2">
      <t>モジ</t>
    </rPh>
    <rPh sb="2" eb="3">
      <t>チュウ</t>
    </rPh>
    <rPh sb="3" eb="5">
      <t>ガッコウ</t>
    </rPh>
    <phoneticPr fontId="1"/>
  </si>
  <si>
    <t>Honda cars 北九州</t>
    <rPh sb="11" eb="14">
      <t>キタキュウシュウ</t>
    </rPh>
    <phoneticPr fontId="1"/>
  </si>
  <si>
    <t>TRY-U</t>
    <phoneticPr fontId="1"/>
  </si>
  <si>
    <t>石田卓球クラブ</t>
    <rPh sb="0" eb="2">
      <t>イシダ</t>
    </rPh>
    <rPh sb="2" eb="4">
      <t>タッキュウ</t>
    </rPh>
    <phoneticPr fontId="1"/>
  </si>
  <si>
    <t>小森江西クラブ</t>
    <rPh sb="0" eb="2">
      <t>コモリ</t>
    </rPh>
    <rPh sb="2" eb="3">
      <t>エ</t>
    </rPh>
    <rPh sb="3" eb="4">
      <t>ニシ</t>
    </rPh>
    <phoneticPr fontId="1"/>
  </si>
  <si>
    <t>髙森卓球クラブ</t>
    <rPh sb="0" eb="2">
      <t>タカモリ</t>
    </rPh>
    <rPh sb="2" eb="4">
      <t>タッキュウ</t>
    </rPh>
    <phoneticPr fontId="1"/>
  </si>
  <si>
    <t>豊前JTC</t>
    <rPh sb="0" eb="2">
      <t>ブゼン</t>
    </rPh>
    <phoneticPr fontId="1"/>
  </si>
  <si>
    <t>横代ジュニア</t>
    <rPh sb="0" eb="2">
      <t>ヨコシロ</t>
    </rPh>
    <phoneticPr fontId="1"/>
  </si>
  <si>
    <t>リバティーヒル</t>
    <phoneticPr fontId="1"/>
  </si>
  <si>
    <t>本申込用紙を使った大会申込み方法</t>
    <rPh sb="0" eb="1">
      <t>ホン</t>
    </rPh>
    <rPh sb="1" eb="3">
      <t>モウシコミ</t>
    </rPh>
    <rPh sb="3" eb="5">
      <t>ヨウシ</t>
    </rPh>
    <rPh sb="6" eb="7">
      <t>ツカ</t>
    </rPh>
    <rPh sb="9" eb="11">
      <t>タイカイ</t>
    </rPh>
    <rPh sb="11" eb="13">
      <t>モウシコ</t>
    </rPh>
    <rPh sb="14" eb="16">
      <t>ホウホウ</t>
    </rPh>
    <phoneticPr fontId="1"/>
  </si>
  <si>
    <t>※色の付いていないセルは選択できないようになっています。</t>
    <rPh sb="1" eb="2">
      <t>イロ</t>
    </rPh>
    <rPh sb="3" eb="4">
      <t>ツ</t>
    </rPh>
    <rPh sb="12" eb="14">
      <t>センタク</t>
    </rPh>
    <phoneticPr fontId="1"/>
  </si>
  <si>
    <t>4.で保存したファイルをメールに添付して、下記のアドレス宛に送付する。</t>
    <rPh sb="3" eb="5">
      <t>ホゾン</t>
    </rPh>
    <rPh sb="16" eb="18">
      <t>テンプ</t>
    </rPh>
    <rPh sb="21" eb="23">
      <t>カキ</t>
    </rPh>
    <rPh sb="28" eb="29">
      <t>アテ</t>
    </rPh>
    <rPh sb="30" eb="32">
      <t>ソウフ</t>
    </rPh>
    <phoneticPr fontId="1"/>
  </si>
  <si>
    <t>※公立高校の方は、ファイル開封に必要なパスワードが送られてくると思いますので、そちらも送付して下さい。</t>
    <rPh sb="1" eb="3">
      <t>コウリツ</t>
    </rPh>
    <rPh sb="3" eb="5">
      <t>コウコウ</t>
    </rPh>
    <rPh sb="6" eb="7">
      <t>カタ</t>
    </rPh>
    <rPh sb="13" eb="15">
      <t>カイフウ</t>
    </rPh>
    <rPh sb="16" eb="18">
      <t>ヒツヨウ</t>
    </rPh>
    <rPh sb="25" eb="26">
      <t>オク</t>
    </rPh>
    <rPh sb="32" eb="33">
      <t>オモ</t>
    </rPh>
    <rPh sb="43" eb="45">
      <t>ソウフ</t>
    </rPh>
    <rPh sb="47" eb="48">
      <t>クダ</t>
    </rPh>
    <phoneticPr fontId="1"/>
  </si>
  <si>
    <t>※頂いたデータは本大会の組合せ作成のみに使用します。また、大会終了後には削除します。</t>
    <rPh sb="1" eb="2">
      <t>イタダ</t>
    </rPh>
    <rPh sb="8" eb="11">
      <t>ホンタイカイ</t>
    </rPh>
    <rPh sb="12" eb="14">
      <t>クミアワ</t>
    </rPh>
    <rPh sb="15" eb="17">
      <t>サクセイ</t>
    </rPh>
    <rPh sb="20" eb="22">
      <t>シヨウ</t>
    </rPh>
    <rPh sb="29" eb="31">
      <t>タイカイ</t>
    </rPh>
    <rPh sb="31" eb="34">
      <t>シュウリョウゴ</t>
    </rPh>
    <rPh sb="36" eb="38">
      <t>サクジョ</t>
    </rPh>
    <phoneticPr fontId="1"/>
  </si>
  <si>
    <t>〒807-0875</t>
    <phoneticPr fontId="1"/>
  </si>
  <si>
    <t>折尾浅川郵便局留</t>
  </si>
  <si>
    <t>井　　泰　人</t>
    <phoneticPr fontId="1"/>
  </si>
  <si>
    <t>必ずチーム名を選択してください。</t>
    <rPh sb="0" eb="1">
      <t>カナラ</t>
    </rPh>
    <rPh sb="5" eb="6">
      <t>メイ</t>
    </rPh>
    <rPh sb="7" eb="9">
      <t>センタク</t>
    </rPh>
    <phoneticPr fontId="1"/>
  </si>
  <si>
    <t>「所属」セルをクリックし、リストからチーム名を選択する。</t>
    <rPh sb="1" eb="3">
      <t>ショゾク</t>
    </rPh>
    <rPh sb="21" eb="22">
      <t>メイ</t>
    </rPh>
    <rPh sb="23" eb="25">
      <t>センタク</t>
    </rPh>
    <phoneticPr fontId="1"/>
  </si>
  <si>
    <t>※背景色が薄緑色のセルに必要事項を記入してください。</t>
    <rPh sb="5" eb="6">
      <t>ウス</t>
    </rPh>
    <rPh sb="6" eb="8">
      <t>ミドリイロ</t>
    </rPh>
    <rPh sb="12" eb="14">
      <t>ヒツヨウ</t>
    </rPh>
    <rPh sb="14" eb="16">
      <t>ジコウ</t>
    </rPh>
    <rPh sb="17" eb="19">
      <t>キニュウ</t>
    </rPh>
    <phoneticPr fontId="1"/>
  </si>
  <si>
    <t>※セルを選択すると右側に▼ボタンが表示されますので、それをクリックするとリストが表示されます。</t>
    <rPh sb="4" eb="6">
      <t>センタク</t>
    </rPh>
    <rPh sb="9" eb="11">
      <t>ミギガワ</t>
    </rPh>
    <rPh sb="17" eb="19">
      <t>ヒョウジ</t>
    </rPh>
    <rPh sb="40" eb="42">
      <t>ヒョウジ</t>
    </rPh>
    <phoneticPr fontId="1"/>
  </si>
  <si>
    <t>※姓、名はセルが分かれていますのでご注意ください。</t>
    <rPh sb="1" eb="2">
      <t>セイ</t>
    </rPh>
    <rPh sb="3" eb="4">
      <t>メイ</t>
    </rPh>
    <rPh sb="8" eb="9">
      <t>ワ</t>
    </rPh>
    <rPh sb="18" eb="20">
      <t>チュウイ</t>
    </rPh>
    <phoneticPr fontId="1"/>
  </si>
  <si>
    <t>「責任者」および「TEL」に必要事項を入力する。</t>
    <rPh sb="1" eb="4">
      <t>セキニンシャ</t>
    </rPh>
    <rPh sb="14" eb="16">
      <t>ヒツヨウ</t>
    </rPh>
    <rPh sb="16" eb="18">
      <t>ジコウ</t>
    </rPh>
    <rPh sb="19" eb="21">
      <t>ニュウリョク</t>
    </rPh>
    <phoneticPr fontId="1"/>
  </si>
  <si>
    <t>※参加料は自動計算されます。</t>
    <rPh sb="1" eb="4">
      <t>サンカリョウ</t>
    </rPh>
    <rPh sb="5" eb="7">
      <t>ジドウ</t>
    </rPh>
    <rPh sb="7" eb="9">
      <t>ケイサン</t>
    </rPh>
    <phoneticPr fontId="1"/>
  </si>
  <si>
    <t>※このチーム名は正式名称でも略式でも構いません。</t>
    <rPh sb="6" eb="7">
      <t>メイ</t>
    </rPh>
    <rPh sb="8" eb="10">
      <t>セイシキ</t>
    </rPh>
    <rPh sb="10" eb="12">
      <t>メイショウ</t>
    </rPh>
    <rPh sb="14" eb="16">
      <t>リャクシキ</t>
    </rPh>
    <rPh sb="18" eb="19">
      <t>カマ</t>
    </rPh>
    <phoneticPr fontId="1"/>
  </si>
  <si>
    <t>メニューバーにある「ファイル」から「名前を付けて保存」を選択し、ファイル名にチーム名を入力して保存する。</t>
    <rPh sb="18" eb="20">
      <t>ナマエ</t>
    </rPh>
    <rPh sb="21" eb="22">
      <t>ツ</t>
    </rPh>
    <rPh sb="24" eb="26">
      <t>ホゾン</t>
    </rPh>
    <rPh sb="28" eb="30">
      <t>センタク</t>
    </rPh>
    <rPh sb="36" eb="37">
      <t>メイ</t>
    </rPh>
    <rPh sb="41" eb="42">
      <t>メイ</t>
    </rPh>
    <rPh sb="43" eb="45">
      <t>ニュウリョク</t>
    </rPh>
    <rPh sb="47" eb="49">
      <t>ホゾン</t>
    </rPh>
    <phoneticPr fontId="1"/>
  </si>
  <si>
    <t>※リストは過去の申込実績をもとに作成しております。チーム名が含まれていない場合は、お手数ですが、以下のどちらかの方法でご対応願います。</t>
    <rPh sb="5" eb="7">
      <t>カコ</t>
    </rPh>
    <rPh sb="8" eb="10">
      <t>モウシコミ</t>
    </rPh>
    <rPh sb="10" eb="12">
      <t>ジッセキ</t>
    </rPh>
    <rPh sb="16" eb="18">
      <t>サクセイ</t>
    </rPh>
    <rPh sb="28" eb="29">
      <t>メイ</t>
    </rPh>
    <rPh sb="30" eb="31">
      <t>フク</t>
    </rPh>
    <rPh sb="37" eb="39">
      <t>バアイ</t>
    </rPh>
    <rPh sb="42" eb="44">
      <t>テスウ</t>
    </rPh>
    <rPh sb="48" eb="50">
      <t>イカ</t>
    </rPh>
    <rPh sb="56" eb="58">
      <t>ホウホウ</t>
    </rPh>
    <rPh sb="60" eb="63">
      <t>タイオウネガ</t>
    </rPh>
    <phoneticPr fontId="1"/>
  </si>
  <si>
    <t>※「記入例」シートを参考に記入して下さい。</t>
    <rPh sb="2" eb="4">
      <t>キニュウ</t>
    </rPh>
    <rPh sb="4" eb="5">
      <t>レイ</t>
    </rPh>
    <rPh sb="10" eb="12">
      <t>サンコウ</t>
    </rPh>
    <rPh sb="13" eb="15">
      <t>キニュウ</t>
    </rPh>
    <rPh sb="17" eb="18">
      <t>クダ</t>
    </rPh>
    <phoneticPr fontId="1"/>
  </si>
  <si>
    <t>自由ケ丘高等学校</t>
    <rPh sb="0" eb="2">
      <t>ジユウ</t>
    </rPh>
    <rPh sb="3" eb="4">
      <t>オカ</t>
    </rPh>
    <rPh sb="4" eb="6">
      <t>コウトウ</t>
    </rPh>
    <rPh sb="6" eb="8">
      <t>ガッコウ</t>
    </rPh>
    <phoneticPr fontId="1"/>
  </si>
  <si>
    <t>② 2.、.3の必要事項をご記入いただき、印刷後にチーム名を手書きして、6.宛てに郵送にてお申込みください。次年度、リストを更新いたします。</t>
    <rPh sb="8" eb="10">
      <t>ヒツヨウ</t>
    </rPh>
    <rPh sb="10" eb="12">
      <t>ジコウ</t>
    </rPh>
    <rPh sb="14" eb="16">
      <t>キニュウ</t>
    </rPh>
    <rPh sb="21" eb="23">
      <t>インサツ</t>
    </rPh>
    <rPh sb="23" eb="24">
      <t>ゴ</t>
    </rPh>
    <rPh sb="28" eb="29">
      <t>メイ</t>
    </rPh>
    <rPh sb="30" eb="32">
      <t>テガ</t>
    </rPh>
    <rPh sb="38" eb="39">
      <t>ア</t>
    </rPh>
    <rPh sb="41" eb="43">
      <t>ユウソウ</t>
    </rPh>
    <rPh sb="46" eb="48">
      <t>モウシコ</t>
    </rPh>
    <rPh sb="54" eb="57">
      <t>ジネンド</t>
    </rPh>
    <rPh sb="62" eb="64">
      <t>コウシン</t>
    </rPh>
    <phoneticPr fontId="1"/>
  </si>
  <si>
    <t>申込用紙を印刷後、下記へ郵送してください（申込確認のため）。</t>
    <rPh sb="0" eb="2">
      <t>モウシコミ</t>
    </rPh>
    <rPh sb="2" eb="4">
      <t>ヨウシ</t>
    </rPh>
    <rPh sb="5" eb="7">
      <t>インサツ</t>
    </rPh>
    <rPh sb="7" eb="8">
      <t>ゴ</t>
    </rPh>
    <rPh sb="9" eb="11">
      <t>カキ</t>
    </rPh>
    <rPh sb="12" eb="14">
      <t>ユウソウ</t>
    </rPh>
    <rPh sb="21" eb="23">
      <t>モウシコミ</t>
    </rPh>
    <rPh sb="23" eb="25">
      <t>カクニン</t>
    </rPh>
    <phoneticPr fontId="1"/>
  </si>
  <si>
    <t>○○</t>
    <phoneticPr fontId="1"/>
  </si>
  <si>
    <t>○○高等学校</t>
    <rPh sb="2" eb="4">
      <t>コウトウ</t>
    </rPh>
    <rPh sb="4" eb="6">
      <t>ガッコウ</t>
    </rPh>
    <phoneticPr fontId="1"/>
  </si>
  <si>
    <t>××</t>
    <phoneticPr fontId="1"/>
  </si>
  <si>
    <t>×</t>
    <phoneticPr fontId="1"/>
  </si>
  <si>
    <t>△△</t>
    <phoneticPr fontId="1"/>
  </si>
  <si>
    <t>◇◇</t>
    <phoneticPr fontId="1"/>
  </si>
  <si>
    <t>◇</t>
    <phoneticPr fontId="1"/>
  </si>
  <si>
    <t>□□</t>
    <phoneticPr fontId="1"/>
  </si>
  <si>
    <t>□</t>
    <phoneticPr fontId="1"/>
  </si>
  <si>
    <t>　●●　●</t>
    <phoneticPr fontId="1"/>
  </si>
  <si>
    <t>090-○○○○-○○○○</t>
    <phoneticPr fontId="1"/>
  </si>
  <si>
    <t>① 申込期限の1週間前までに、5.で示したアドレス宛にチーム名をお知らせください。リストを更新した申込ファイルを送付いたします。</t>
    <rPh sb="2" eb="4">
      <t>モウシコミ</t>
    </rPh>
    <rPh sb="4" eb="6">
      <t>キゲン</t>
    </rPh>
    <rPh sb="8" eb="10">
      <t>シュウカン</t>
    </rPh>
    <rPh sb="10" eb="11">
      <t>マエ</t>
    </rPh>
    <rPh sb="30" eb="31">
      <t>メイ</t>
    </rPh>
    <rPh sb="45" eb="47">
      <t>コウシン</t>
    </rPh>
    <rPh sb="49" eb="51">
      <t>モウシコミ</t>
    </rPh>
    <rPh sb="56" eb="58">
      <t>ソウフ</t>
    </rPh>
    <phoneticPr fontId="1"/>
  </si>
  <si>
    <t>※学年セル及び推薦セルは、選択すると右側に▼ボタンが表示されますので、それをクリックしてリストを表示し、その中から選択してください。</t>
    <rPh sb="1" eb="3">
      <t>ガクネン</t>
    </rPh>
    <rPh sb="5" eb="6">
      <t>オヨ</t>
    </rPh>
    <rPh sb="7" eb="9">
      <t>スイセン</t>
    </rPh>
    <rPh sb="13" eb="15">
      <t>センタク</t>
    </rPh>
    <rPh sb="18" eb="20">
      <t>ミギガワ</t>
    </rPh>
    <rPh sb="26" eb="28">
      <t>ヒョウジ</t>
    </rPh>
    <rPh sb="48" eb="50">
      <t>ヒョウジ</t>
    </rPh>
    <rPh sb="54" eb="55">
      <t>ナカ</t>
    </rPh>
    <rPh sb="57" eb="59">
      <t>センタク</t>
    </rPh>
    <phoneticPr fontId="1"/>
  </si>
  <si>
    <t>「男子」「女子」下のセルに必要事項（姓、名欄は直接入力、学年、推薦欄はリストから選択）を入力する。</t>
    <rPh sb="1" eb="3">
      <t>ダンシ</t>
    </rPh>
    <rPh sb="5" eb="7">
      <t>ジョシ</t>
    </rPh>
    <rPh sb="8" eb="9">
      <t>シタ</t>
    </rPh>
    <rPh sb="13" eb="15">
      <t>ヒツヨウ</t>
    </rPh>
    <rPh sb="15" eb="17">
      <t>ジコウ</t>
    </rPh>
    <rPh sb="18" eb="19">
      <t>セイ</t>
    </rPh>
    <rPh sb="20" eb="21">
      <t>メイ</t>
    </rPh>
    <rPh sb="21" eb="22">
      <t>ラン</t>
    </rPh>
    <rPh sb="23" eb="25">
      <t>チョクセツ</t>
    </rPh>
    <rPh sb="25" eb="27">
      <t>ニュウリョク</t>
    </rPh>
    <rPh sb="28" eb="30">
      <t>ガクネン</t>
    </rPh>
    <rPh sb="31" eb="33">
      <t>スイセン</t>
    </rPh>
    <rPh sb="33" eb="34">
      <t>ラン</t>
    </rPh>
    <rPh sb="40" eb="42">
      <t>センタク</t>
    </rPh>
    <rPh sb="44" eb="46">
      <t>ニュウリョク</t>
    </rPh>
    <phoneticPr fontId="1"/>
  </si>
  <si>
    <t>※強いと思われる順番に選手名をご記入ください（学年順ではありません）。</t>
    <rPh sb="1" eb="2">
      <t>ツヨ</t>
    </rPh>
    <rPh sb="4" eb="5">
      <t>オモ</t>
    </rPh>
    <rPh sb="8" eb="10">
      <t>ジュンバン</t>
    </rPh>
    <rPh sb="11" eb="14">
      <t>センシュメイ</t>
    </rPh>
    <rPh sb="16" eb="18">
      <t>キニュウ</t>
    </rPh>
    <rPh sb="23" eb="25">
      <t>ガクネン</t>
    </rPh>
    <rPh sb="25" eb="26">
      <t>ジュン</t>
    </rPh>
    <phoneticPr fontId="1"/>
  </si>
  <si>
    <t>BLUE STAR</t>
    <phoneticPr fontId="1"/>
  </si>
  <si>
    <t>緑丘中学校</t>
    <rPh sb="0" eb="2">
      <t>ミドリガオカ</t>
    </rPh>
    <rPh sb="2" eb="3">
      <t>チュウ</t>
    </rPh>
    <rPh sb="3" eb="5">
      <t>ガッコウ</t>
    </rPh>
    <phoneticPr fontId="1"/>
  </si>
  <si>
    <t>AQクラブ</t>
  </si>
  <si>
    <t>コスモス</t>
    <phoneticPr fontId="1"/>
  </si>
  <si>
    <t>GoGo卓球FKクラブ</t>
    <rPh sb="4" eb="6">
      <t>タッキュウ</t>
    </rPh>
    <phoneticPr fontId="1"/>
  </si>
  <si>
    <t>篠崎中</t>
    <rPh sb="0" eb="2">
      <t>シノザキ</t>
    </rPh>
    <rPh sb="2" eb="3">
      <t>チュウ</t>
    </rPh>
    <phoneticPr fontId="8"/>
  </si>
  <si>
    <t>菅生中</t>
    <rPh sb="0" eb="2">
      <t>スガオ</t>
    </rPh>
    <rPh sb="2" eb="3">
      <t>チュウ</t>
    </rPh>
    <phoneticPr fontId="8"/>
  </si>
  <si>
    <t>千束中</t>
    <rPh sb="0" eb="2">
      <t>チヅカ</t>
    </rPh>
    <rPh sb="2" eb="3">
      <t>チュウ</t>
    </rPh>
    <phoneticPr fontId="8"/>
  </si>
  <si>
    <t>飛幡中</t>
    <rPh sb="0" eb="2">
      <t>トビハタ</t>
    </rPh>
    <rPh sb="2" eb="3">
      <t>チュウ</t>
    </rPh>
    <phoneticPr fontId="8"/>
  </si>
  <si>
    <t>緑丘中</t>
    <rPh sb="0" eb="2">
      <t>ミドリガオカ</t>
    </rPh>
    <rPh sb="2" eb="3">
      <t>チュウ</t>
    </rPh>
    <phoneticPr fontId="8"/>
  </si>
  <si>
    <t>南小倉中</t>
    <rPh sb="0" eb="4">
      <t>ミナミコクラチュウ</t>
    </rPh>
    <phoneticPr fontId="8"/>
  </si>
  <si>
    <t>南曽根中</t>
    <rPh sb="0" eb="1">
      <t>ミナミ</t>
    </rPh>
    <rPh sb="1" eb="3">
      <t>ソネ</t>
    </rPh>
    <rPh sb="3" eb="4">
      <t>チュウ</t>
    </rPh>
    <phoneticPr fontId="8"/>
  </si>
  <si>
    <t>門司中</t>
    <rPh sb="0" eb="2">
      <t>モジ</t>
    </rPh>
    <rPh sb="2" eb="3">
      <t>チュウ</t>
    </rPh>
    <phoneticPr fontId="8"/>
  </si>
  <si>
    <t>AQク</t>
  </si>
  <si>
    <t>BLUE STAR</t>
  </si>
  <si>
    <t>GoGo卓球FKク</t>
    <rPh sb="4" eb="6">
      <t>タッキュウ</t>
    </rPh>
    <phoneticPr fontId="8"/>
  </si>
  <si>
    <t>Honda cars 北九州</t>
    <rPh sb="11" eb="14">
      <t>キタキュウシュウ</t>
    </rPh>
    <phoneticPr fontId="8"/>
  </si>
  <si>
    <t>TRY-U</t>
  </si>
  <si>
    <t>石田卓球ク</t>
    <rPh sb="0" eb="2">
      <t>イシダ</t>
    </rPh>
    <rPh sb="2" eb="4">
      <t>タッキュウ</t>
    </rPh>
    <phoneticPr fontId="8"/>
  </si>
  <si>
    <t>石田卓球N+</t>
    <rPh sb="0" eb="2">
      <t>イシダ</t>
    </rPh>
    <rPh sb="2" eb="4">
      <t>タッキュウ</t>
    </rPh>
    <phoneticPr fontId="8"/>
  </si>
  <si>
    <t>コスモス</t>
  </si>
  <si>
    <t>小森江西ク</t>
    <rPh sb="0" eb="2">
      <t>コモリ</t>
    </rPh>
    <rPh sb="2" eb="4">
      <t>エニシ</t>
    </rPh>
    <phoneticPr fontId="8"/>
  </si>
  <si>
    <t>髙森卓球ク</t>
    <rPh sb="0" eb="2">
      <t>タカモリ</t>
    </rPh>
    <rPh sb="2" eb="4">
      <t>タッキュウ</t>
    </rPh>
    <phoneticPr fontId="8"/>
  </si>
  <si>
    <t>豊前JTC</t>
    <rPh sb="0" eb="2">
      <t>ブゼン</t>
    </rPh>
    <phoneticPr fontId="8"/>
  </si>
  <si>
    <t>横代ジュニア</t>
    <rPh sb="0" eb="2">
      <t>ヨコシロ</t>
    </rPh>
    <phoneticPr fontId="8"/>
  </si>
  <si>
    <t>リバティーヒル</t>
  </si>
  <si>
    <t>一安卓球</t>
    <rPh sb="0" eb="2">
      <t>イチヤス</t>
    </rPh>
    <rPh sb="2" eb="4">
      <t>タッキュウ</t>
    </rPh>
    <phoneticPr fontId="1"/>
  </si>
  <si>
    <t>京都TTC</t>
    <rPh sb="0" eb="2">
      <t>ミヤコ</t>
    </rPh>
    <phoneticPr fontId="8"/>
  </si>
  <si>
    <t>京都TTC</t>
    <rPh sb="0" eb="2">
      <t>ミヤコ</t>
    </rPh>
    <phoneticPr fontId="1"/>
  </si>
  <si>
    <t>fukuokahokubutakkyu@gmail.com</t>
    <phoneticPr fontId="1"/>
  </si>
  <si>
    <t>豊津クラブ</t>
    <rPh sb="0" eb="2">
      <t>トヨツ</t>
    </rPh>
    <phoneticPr fontId="1"/>
  </si>
  <si>
    <t>豊津ク</t>
    <rPh sb="0" eb="2">
      <t>トヨツ</t>
    </rPh>
    <phoneticPr fontId="8"/>
  </si>
  <si>
    <t>直方ジュニア卓球クラブ</t>
    <rPh sb="0" eb="2">
      <t>ノオガタ</t>
    </rPh>
    <rPh sb="6" eb="8">
      <t>タッキュウ</t>
    </rPh>
    <phoneticPr fontId="1"/>
  </si>
  <si>
    <t>直方ジュニア卓球ク</t>
    <rPh sb="0" eb="2">
      <t>ノオガタ</t>
    </rPh>
    <rPh sb="6" eb="8">
      <t>タッキュウ</t>
    </rPh>
    <phoneticPr fontId="1"/>
  </si>
  <si>
    <t>球美</t>
    <rPh sb="0" eb="2">
      <t>キュウビ</t>
    </rPh>
    <phoneticPr fontId="1"/>
  </si>
  <si>
    <t>こぞのえ卓球北九州</t>
    <rPh sb="4" eb="6">
      <t>タッキュウ</t>
    </rPh>
    <rPh sb="6" eb="9">
      <t>キタキュウシュウ</t>
    </rPh>
    <phoneticPr fontId="1"/>
  </si>
  <si>
    <t>年度更新用</t>
    <rPh sb="0" eb="2">
      <t>ネンド</t>
    </rPh>
    <rPh sb="2" eb="4">
      <t>コウシン</t>
    </rPh>
    <rPh sb="4" eb="5">
      <t>ヨウ</t>
    </rPh>
    <phoneticPr fontId="1"/>
  </si>
  <si>
    <t>大会期日</t>
    <rPh sb="0" eb="4">
      <t>ダイカイキジツ</t>
    </rPh>
    <phoneticPr fontId="1"/>
  </si>
  <si>
    <t>申込〆切</t>
    <rPh sb="0" eb="4">
      <t>モウシコミシメキリ</t>
    </rPh>
    <phoneticPr fontId="1"/>
  </si>
  <si>
    <t>参加料</t>
    <rPh sb="0" eb="3">
      <t>サンカリョウ</t>
    </rPh>
    <phoneticPr fontId="1"/>
  </si>
  <si>
    <t>推薦者県出場料</t>
    <rPh sb="0" eb="2">
      <t>スイセン</t>
    </rPh>
    <rPh sb="2" eb="3">
      <t>シャ</t>
    </rPh>
    <rPh sb="3" eb="4">
      <t>ケン</t>
    </rPh>
    <rPh sb="4" eb="7">
      <t>シュツジョウリョウ</t>
    </rPh>
    <phoneticPr fontId="1"/>
  </si>
  <si>
    <t>開催回</t>
    <rPh sb="0" eb="2">
      <t>カイサイ</t>
    </rPh>
    <rPh sb="2" eb="3">
      <t>カイ</t>
    </rPh>
    <phoneticPr fontId="1"/>
  </si>
  <si>
    <t>参加料／人</t>
    <rPh sb="0" eb="3">
      <t>サンカリョウ</t>
    </rPh>
    <rPh sb="4" eb="5">
      <t>ニン</t>
    </rPh>
    <phoneticPr fontId="1"/>
  </si>
  <si>
    <t>推薦者県参加料／人</t>
    <rPh sb="0" eb="3">
      <t>スイセンシャ</t>
    </rPh>
    <rPh sb="3" eb="4">
      <t>ケン</t>
    </rPh>
    <rPh sb="4" eb="7">
      <t>サンカリョウ</t>
    </rPh>
    <rPh sb="8" eb="9">
      <t>ニン</t>
    </rPh>
    <phoneticPr fontId="1"/>
  </si>
  <si>
    <t>横代TC</t>
    <rPh sb="0" eb="2">
      <t>ヨコシロ</t>
    </rPh>
    <phoneticPr fontId="1"/>
  </si>
  <si>
    <t>6月11日（土）</t>
    <rPh sb="4" eb="5">
      <t>ニチ</t>
    </rPh>
    <rPh sb="6" eb="7">
      <t>ド</t>
    </rPh>
    <phoneticPr fontId="1"/>
  </si>
  <si>
    <t>5月11日（水）</t>
    <rPh sb="6" eb="7">
      <t>スイ</t>
    </rPh>
    <phoneticPr fontId="1"/>
  </si>
  <si>
    <t>第77回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</si>
</sst>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0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9" fillId="0" borderId="0" xfId="0" applyFont="1" applyBorder="1">
      <alignment vertical="center"/>
    </xf>
    <xf numFmtId="0" fontId="13" fillId="0" borderId="0" xfId="1">
      <alignment vertical="center"/>
    </xf>
    <xf numFmtId="0" fontId="0" fillId="0" borderId="21" xfId="0" applyBorder="1">
      <alignment vertical="center"/>
    </xf>
    <xf numFmtId="0" fontId="9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 justifyLastLine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9" fillId="0" borderId="20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vertical="center" textRotation="255" wrapText="1"/>
    </xf>
    <xf numFmtId="0" fontId="9" fillId="0" borderId="2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9" fillId="0" borderId="11" xfId="0" applyFont="1" applyBorder="1" applyAlignment="1">
      <alignment vertical="center" textRotation="255" wrapText="1"/>
    </xf>
    <xf numFmtId="0" fontId="9" fillId="0" borderId="30" xfId="0" applyFont="1" applyBorder="1">
      <alignment vertical="center"/>
    </xf>
    <xf numFmtId="0" fontId="9" fillId="0" borderId="31" xfId="0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 textRotation="255"/>
      <protection locked="0"/>
    </xf>
    <xf numFmtId="0" fontId="0" fillId="2" borderId="12" xfId="0" applyFont="1" applyFill="1" applyBorder="1" applyProtection="1">
      <alignment vertical="center"/>
      <protection locked="0"/>
    </xf>
    <xf numFmtId="0" fontId="0" fillId="2" borderId="13" xfId="0" applyFont="1" applyFill="1" applyBorder="1" applyProtection="1">
      <alignment vertical="center"/>
      <protection locked="0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3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3">
      <alignment vertical="center"/>
    </xf>
    <xf numFmtId="0" fontId="13" fillId="0" borderId="21" xfId="1" applyBorder="1" applyAlignment="1">
      <alignment vertical="center"/>
    </xf>
    <xf numFmtId="0" fontId="13" fillId="3" borderId="21" xfId="1" applyFill="1" applyBorder="1">
      <alignment vertical="center"/>
    </xf>
    <xf numFmtId="0" fontId="7" fillId="0" borderId="15" xfId="0" quotePrefix="1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5" fontId="0" fillId="0" borderId="23" xfId="0" applyNumberFormat="1" applyBorder="1" applyAlignment="1">
      <alignment horizontal="center" vertical="center"/>
    </xf>
    <xf numFmtId="5" fontId="0" fillId="0" borderId="24" xfId="0" applyNumberFormat="1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">
    <cellStyle name="ハイパーリンク" xfId="3" builtinId="8"/>
    <cellStyle name="ハイパーリンク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6</xdr:row>
      <xdr:rowOff>0</xdr:rowOff>
    </xdr:from>
    <xdr:ext cx="4288353" cy="9505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91400" y="2486025"/>
          <a:ext cx="4288353" cy="950517"/>
        </a:xfrm>
        <a:prstGeom prst="rect">
          <a:avLst/>
        </a:prstGeom>
        <a:solidFill>
          <a:srgbClr val="7030A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chemeClr val="bg1"/>
              </a:solidFill>
            </a:rPr>
            <a:t>学年順ではなく強いと思われる順に</a:t>
          </a:r>
          <a:endParaRPr kumimoji="1" lang="en-US" altLang="ja-JP" sz="2000" b="1">
            <a:solidFill>
              <a:schemeClr val="bg1"/>
            </a:solidFill>
          </a:endParaRPr>
        </a:p>
        <a:p>
          <a:r>
            <a:rPr kumimoji="1" lang="ja-JP" altLang="en-US" sz="2000" b="1">
              <a:solidFill>
                <a:schemeClr val="bg1"/>
              </a:solidFill>
            </a:rPr>
            <a:t>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okahokubutakkyu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F32"/>
  <sheetViews>
    <sheetView topLeftCell="B15" workbookViewId="0">
      <selection activeCell="C20" sqref="C20"/>
    </sheetView>
  </sheetViews>
  <sheetFormatPr defaultColWidth="8.7265625" defaultRowHeight="18" x14ac:dyDescent="0.2"/>
  <cols>
    <col min="1" max="16384" width="8.7265625" style="22"/>
  </cols>
  <sheetData>
    <row r="2" spans="1:5" ht="25" customHeight="1" x14ac:dyDescent="0.2">
      <c r="A2" s="43" t="s">
        <v>121</v>
      </c>
      <c r="E2" s="22" t="s">
        <v>131</v>
      </c>
    </row>
    <row r="3" spans="1:5" ht="25" customHeight="1" x14ac:dyDescent="0.2">
      <c r="A3" s="22">
        <v>1</v>
      </c>
      <c r="B3" s="22" t="s">
        <v>130</v>
      </c>
    </row>
    <row r="4" spans="1:5" ht="25" customHeight="1" x14ac:dyDescent="0.2">
      <c r="C4" s="22" t="s">
        <v>132</v>
      </c>
    </row>
    <row r="5" spans="1:5" ht="25" customHeight="1" x14ac:dyDescent="0.2">
      <c r="C5" s="44" t="s">
        <v>129</v>
      </c>
    </row>
    <row r="6" spans="1:5" ht="25" customHeight="1" x14ac:dyDescent="0.2">
      <c r="C6" s="22" t="s">
        <v>138</v>
      </c>
    </row>
    <row r="7" spans="1:5" ht="25" customHeight="1" x14ac:dyDescent="0.2">
      <c r="D7" s="22" t="s">
        <v>154</v>
      </c>
    </row>
    <row r="8" spans="1:5" ht="25" customHeight="1" x14ac:dyDescent="0.2">
      <c r="D8" s="22" t="s">
        <v>141</v>
      </c>
    </row>
    <row r="9" spans="1:5" ht="25" customHeight="1" x14ac:dyDescent="0.2">
      <c r="A9" s="22">
        <v>2</v>
      </c>
      <c r="B9" s="22" t="s">
        <v>156</v>
      </c>
    </row>
    <row r="10" spans="1:5" ht="25" customHeight="1" x14ac:dyDescent="0.2">
      <c r="C10" s="22" t="s">
        <v>139</v>
      </c>
    </row>
    <row r="11" spans="1:5" ht="25" customHeight="1" x14ac:dyDescent="0.2">
      <c r="C11" s="22" t="s">
        <v>122</v>
      </c>
    </row>
    <row r="12" spans="1:5" ht="25" customHeight="1" x14ac:dyDescent="0.2">
      <c r="C12" s="46" t="s">
        <v>133</v>
      </c>
    </row>
    <row r="13" spans="1:5" ht="25" customHeight="1" x14ac:dyDescent="0.2">
      <c r="C13" s="46" t="s">
        <v>155</v>
      </c>
    </row>
    <row r="14" spans="1:5" ht="25" customHeight="1" x14ac:dyDescent="0.2">
      <c r="C14" s="45" t="s">
        <v>157</v>
      </c>
    </row>
    <row r="15" spans="1:5" ht="25" customHeight="1" x14ac:dyDescent="0.2">
      <c r="A15" s="22">
        <v>3</v>
      </c>
      <c r="B15" s="22" t="s">
        <v>134</v>
      </c>
      <c r="C15" s="46"/>
    </row>
    <row r="16" spans="1:5" ht="25" customHeight="1" x14ac:dyDescent="0.2">
      <c r="C16" s="22" t="s">
        <v>135</v>
      </c>
    </row>
    <row r="17" spans="1:6" ht="25" customHeight="1" x14ac:dyDescent="0.2">
      <c r="A17" s="22">
        <v>4</v>
      </c>
      <c r="B17" s="22" t="s">
        <v>137</v>
      </c>
    </row>
    <row r="18" spans="1:6" ht="25" customHeight="1" x14ac:dyDescent="0.2">
      <c r="C18" s="22" t="s">
        <v>136</v>
      </c>
    </row>
    <row r="19" spans="1:6" ht="25" customHeight="1" x14ac:dyDescent="0.2">
      <c r="A19" s="22">
        <v>5</v>
      </c>
      <c r="B19" s="22" t="s">
        <v>123</v>
      </c>
    </row>
    <row r="20" spans="1:6" ht="25" customHeight="1" x14ac:dyDescent="0.2">
      <c r="C20" s="47" t="s">
        <v>187</v>
      </c>
    </row>
    <row r="21" spans="1:6" ht="25" customHeight="1" x14ac:dyDescent="0.2">
      <c r="C21" s="46" t="s">
        <v>124</v>
      </c>
    </row>
    <row r="22" spans="1:6" ht="25" customHeight="1" x14ac:dyDescent="0.2">
      <c r="C22" s="45" t="s">
        <v>125</v>
      </c>
    </row>
    <row r="23" spans="1:6" ht="25" customHeight="1" x14ac:dyDescent="0.2">
      <c r="A23" s="22">
        <v>6</v>
      </c>
      <c r="B23" s="22" t="s">
        <v>142</v>
      </c>
    </row>
    <row r="24" spans="1:6" ht="25" customHeight="1" x14ac:dyDescent="0.2">
      <c r="C24" s="22" t="s">
        <v>126</v>
      </c>
      <c r="E24" s="22" t="s">
        <v>127</v>
      </c>
    </row>
    <row r="25" spans="1:6" ht="25" customHeight="1" x14ac:dyDescent="0.2">
      <c r="D25" s="22" t="s">
        <v>140</v>
      </c>
      <c r="F25" s="22" t="s">
        <v>128</v>
      </c>
    </row>
    <row r="26" spans="1:6" ht="25" customHeight="1" x14ac:dyDescent="0.2"/>
    <row r="27" spans="1:6" ht="25" customHeight="1" x14ac:dyDescent="0.2"/>
    <row r="28" spans="1:6" ht="25" customHeight="1" x14ac:dyDescent="0.2"/>
    <row r="29" spans="1:6" ht="25" customHeight="1" x14ac:dyDescent="0.2"/>
    <row r="30" spans="1:6" ht="25" customHeight="1" x14ac:dyDescent="0.2"/>
    <row r="31" spans="1:6" ht="25" customHeight="1" x14ac:dyDescent="0.2"/>
    <row r="32" spans="1:6" ht="25" customHeight="1" x14ac:dyDescent="0.2">
      <c r="C32" s="44"/>
    </row>
  </sheetData>
  <phoneticPr fontId="1"/>
  <hyperlinks>
    <hyperlink ref="C20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fitToPage="1"/>
  </sheetPr>
  <dimension ref="A1:Y38"/>
  <sheetViews>
    <sheetView zoomScaleNormal="100" zoomScaleSheetLayoutView="100" workbookViewId="0">
      <selection activeCell="X1" sqref="X1:Y1048576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5" width="0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A1" s="1"/>
      <c r="B1" s="51" t="str">
        <f>'19国体予選申込'!B1:D1</f>
        <v>第77回</v>
      </c>
      <c r="C1" s="51"/>
      <c r="D1" s="51"/>
      <c r="E1" s="26"/>
      <c r="F1" s="25" t="s">
        <v>97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39.75" customHeight="1" x14ac:dyDescent="0.2">
      <c r="A2" s="1"/>
      <c r="B2" s="1"/>
      <c r="G2" s="52" t="s">
        <v>0</v>
      </c>
      <c r="H2" s="52"/>
      <c r="I2" s="52"/>
      <c r="J2" s="52"/>
      <c r="K2" s="52"/>
      <c r="L2" s="52"/>
      <c r="M2" s="52"/>
      <c r="N2" s="52"/>
      <c r="O2" s="2"/>
      <c r="P2" s="2"/>
      <c r="Q2" s="2"/>
      <c r="R2" s="2"/>
      <c r="S2" s="2"/>
      <c r="T2" s="3"/>
    </row>
    <row r="3" spans="1:23" ht="23.25" customHeight="1" x14ac:dyDescent="0.2">
      <c r="A3" s="28" t="s">
        <v>98</v>
      </c>
      <c r="B3" s="1"/>
      <c r="D3" s="29" t="str">
        <f>'19国体予選申込'!D3</f>
        <v>6月11日（土）</v>
      </c>
      <c r="I3" s="2"/>
      <c r="J3" s="2"/>
      <c r="K3" s="2"/>
      <c r="L3" s="2"/>
      <c r="M3" s="4" t="s">
        <v>99</v>
      </c>
      <c r="N3" s="4"/>
      <c r="O3" s="4"/>
      <c r="P3" s="4"/>
      <c r="Q3" s="4" t="str">
        <f>'19国体予選申込'!Q3</f>
        <v>5月11日（水）</v>
      </c>
      <c r="R3" s="4"/>
      <c r="S3" s="4"/>
      <c r="T3" s="4"/>
      <c r="W3" s="5"/>
    </row>
    <row r="4" spans="1:23" ht="42" customHeight="1" x14ac:dyDescent="0.2">
      <c r="A4" s="53" t="s">
        <v>1</v>
      </c>
      <c r="B4" s="54"/>
      <c r="C4" s="54"/>
      <c r="D4" s="55"/>
      <c r="E4" s="56" t="s">
        <v>144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</row>
    <row r="5" spans="1:23" ht="28.5" customHeight="1" thickBot="1" x14ac:dyDescent="0.25">
      <c r="A5" s="6"/>
      <c r="B5" s="7"/>
      <c r="C5" s="7" t="s">
        <v>2</v>
      </c>
      <c r="D5" s="7"/>
      <c r="E5" s="7"/>
      <c r="F5" s="7"/>
      <c r="G5" s="7"/>
      <c r="H5" s="7" t="s">
        <v>3</v>
      </c>
      <c r="I5" s="7"/>
      <c r="J5" s="7"/>
      <c r="K5" s="8"/>
      <c r="L5" s="7"/>
      <c r="M5" s="7" t="s">
        <v>4</v>
      </c>
      <c r="N5" s="7"/>
      <c r="O5" s="7"/>
      <c r="P5" s="7"/>
      <c r="Q5" s="7"/>
      <c r="R5" s="7" t="s">
        <v>3</v>
      </c>
      <c r="S5" s="7"/>
      <c r="T5" s="9"/>
    </row>
    <row r="6" spans="1:23" ht="36" customHeight="1" thickTop="1" x14ac:dyDescent="0.2">
      <c r="A6" s="10"/>
      <c r="B6" s="24" t="s">
        <v>87</v>
      </c>
      <c r="C6" s="37" t="s">
        <v>88</v>
      </c>
      <c r="D6" s="30" t="s">
        <v>5</v>
      </c>
      <c r="E6" s="31" t="s">
        <v>100</v>
      </c>
      <c r="F6" s="10"/>
      <c r="G6" s="24" t="s">
        <v>87</v>
      </c>
      <c r="H6" s="37" t="s">
        <v>88</v>
      </c>
      <c r="I6" s="30" t="s">
        <v>5</v>
      </c>
      <c r="J6" s="34" t="s">
        <v>100</v>
      </c>
      <c r="K6" s="35"/>
      <c r="L6" s="24" t="s">
        <v>87</v>
      </c>
      <c r="M6" s="37" t="s">
        <v>88</v>
      </c>
      <c r="N6" s="30" t="s">
        <v>5</v>
      </c>
      <c r="O6" s="31" t="s">
        <v>100</v>
      </c>
      <c r="P6" s="10"/>
      <c r="Q6" s="24" t="s">
        <v>87</v>
      </c>
      <c r="R6" s="37" t="s">
        <v>88</v>
      </c>
      <c r="S6" s="30" t="s">
        <v>5</v>
      </c>
      <c r="T6" s="31" t="s">
        <v>100</v>
      </c>
    </row>
    <row r="7" spans="1:23" ht="41.25" customHeight="1" x14ac:dyDescent="0.2">
      <c r="A7" s="32">
        <v>1</v>
      </c>
      <c r="B7" s="38" t="s">
        <v>143</v>
      </c>
      <c r="C7" s="39" t="s">
        <v>96</v>
      </c>
      <c r="D7" s="40" t="s">
        <v>89</v>
      </c>
      <c r="E7" s="41" t="s">
        <v>105</v>
      </c>
      <c r="F7" s="32">
        <v>14</v>
      </c>
      <c r="G7" s="38"/>
      <c r="H7" s="39"/>
      <c r="I7" s="40"/>
      <c r="J7" s="42"/>
      <c r="K7" s="36">
        <v>1</v>
      </c>
      <c r="L7" s="38"/>
      <c r="M7" s="39"/>
      <c r="N7" s="40"/>
      <c r="O7" s="41"/>
      <c r="P7" s="32">
        <v>14</v>
      </c>
      <c r="Q7" s="38"/>
      <c r="R7" s="39"/>
      <c r="S7" s="40"/>
      <c r="T7" s="41"/>
    </row>
    <row r="8" spans="1:23" ht="41.25" customHeight="1" x14ac:dyDescent="0.2">
      <c r="A8" s="32">
        <v>2</v>
      </c>
      <c r="B8" s="38" t="s">
        <v>145</v>
      </c>
      <c r="C8" s="39" t="s">
        <v>146</v>
      </c>
      <c r="D8" s="40" t="s">
        <v>89</v>
      </c>
      <c r="E8" s="41"/>
      <c r="F8" s="32">
        <v>15</v>
      </c>
      <c r="G8" s="38"/>
      <c r="H8" s="39"/>
      <c r="I8" s="40"/>
      <c r="J8" s="42"/>
      <c r="K8" s="36">
        <v>2</v>
      </c>
      <c r="L8" s="38"/>
      <c r="M8" s="39"/>
      <c r="N8" s="40"/>
      <c r="O8" s="41"/>
      <c r="P8" s="32">
        <v>15</v>
      </c>
      <c r="Q8" s="38"/>
      <c r="R8" s="39"/>
      <c r="S8" s="40"/>
      <c r="T8" s="41"/>
    </row>
    <row r="9" spans="1:23" ht="41.25" customHeight="1" x14ac:dyDescent="0.2">
      <c r="A9" s="32">
        <v>3</v>
      </c>
      <c r="B9" s="38" t="s">
        <v>147</v>
      </c>
      <c r="C9" s="39" t="s">
        <v>147</v>
      </c>
      <c r="D9" s="40" t="s">
        <v>91</v>
      </c>
      <c r="E9" s="41"/>
      <c r="F9" s="32">
        <v>16</v>
      </c>
      <c r="G9" s="38"/>
      <c r="H9" s="39"/>
      <c r="I9" s="40"/>
      <c r="J9" s="42"/>
      <c r="K9" s="36">
        <v>3</v>
      </c>
      <c r="L9" s="38"/>
      <c r="M9" s="39"/>
      <c r="N9" s="40"/>
      <c r="O9" s="41"/>
      <c r="P9" s="32">
        <v>16</v>
      </c>
      <c r="Q9" s="38"/>
      <c r="R9" s="39"/>
      <c r="S9" s="40"/>
      <c r="T9" s="41"/>
    </row>
    <row r="10" spans="1:23" ht="41.25" customHeight="1" x14ac:dyDescent="0.2">
      <c r="A10" s="32">
        <v>4</v>
      </c>
      <c r="B10" s="38" t="s">
        <v>148</v>
      </c>
      <c r="C10" s="39" t="s">
        <v>149</v>
      </c>
      <c r="D10" s="40" t="s">
        <v>91</v>
      </c>
      <c r="E10" s="41"/>
      <c r="F10" s="32">
        <v>17</v>
      </c>
      <c r="G10" s="38"/>
      <c r="H10" s="39"/>
      <c r="I10" s="40"/>
      <c r="J10" s="42"/>
      <c r="K10" s="36">
        <v>4</v>
      </c>
      <c r="L10" s="38"/>
      <c r="M10" s="39"/>
      <c r="N10" s="40"/>
      <c r="O10" s="41"/>
      <c r="P10" s="32">
        <v>17</v>
      </c>
      <c r="Q10" s="38"/>
      <c r="R10" s="39"/>
      <c r="S10" s="40"/>
      <c r="T10" s="41"/>
    </row>
    <row r="11" spans="1:23" ht="41.25" customHeight="1" x14ac:dyDescent="0.2">
      <c r="A11" s="32">
        <v>5</v>
      </c>
      <c r="B11" s="38" t="s">
        <v>150</v>
      </c>
      <c r="C11" s="39" t="s">
        <v>151</v>
      </c>
      <c r="D11" s="40" t="s">
        <v>90</v>
      </c>
      <c r="E11" s="41"/>
      <c r="F11" s="32">
        <v>18</v>
      </c>
      <c r="G11" s="38"/>
      <c r="H11" s="39"/>
      <c r="I11" s="40"/>
      <c r="J11" s="42"/>
      <c r="K11" s="36">
        <v>5</v>
      </c>
      <c r="L11" s="38"/>
      <c r="M11" s="39"/>
      <c r="N11" s="40"/>
      <c r="O11" s="41"/>
      <c r="P11" s="32">
        <v>18</v>
      </c>
      <c r="Q11" s="38"/>
      <c r="R11" s="39"/>
      <c r="S11" s="40"/>
      <c r="T11" s="41"/>
    </row>
    <row r="12" spans="1:23" ht="41.25" customHeight="1" x14ac:dyDescent="0.2">
      <c r="A12" s="32">
        <v>6</v>
      </c>
      <c r="B12" s="38"/>
      <c r="C12" s="39"/>
      <c r="D12" s="40"/>
      <c r="E12" s="41"/>
      <c r="F12" s="32">
        <v>19</v>
      </c>
      <c r="G12" s="38"/>
      <c r="H12" s="39"/>
      <c r="I12" s="40"/>
      <c r="J12" s="42"/>
      <c r="K12" s="36">
        <v>6</v>
      </c>
      <c r="L12" s="38"/>
      <c r="M12" s="39"/>
      <c r="N12" s="40"/>
      <c r="O12" s="41"/>
      <c r="P12" s="32">
        <v>19</v>
      </c>
      <c r="Q12" s="38"/>
      <c r="R12" s="39"/>
      <c r="S12" s="40"/>
      <c r="T12" s="41"/>
    </row>
    <row r="13" spans="1:23" ht="41.25" customHeight="1" x14ac:dyDescent="0.2">
      <c r="A13" s="32">
        <v>7</v>
      </c>
      <c r="B13" s="38"/>
      <c r="C13" s="39"/>
      <c r="D13" s="40"/>
      <c r="E13" s="41"/>
      <c r="F13" s="32">
        <v>20</v>
      </c>
      <c r="G13" s="38"/>
      <c r="H13" s="39"/>
      <c r="I13" s="40"/>
      <c r="J13" s="42"/>
      <c r="K13" s="36">
        <v>7</v>
      </c>
      <c r="L13" s="38"/>
      <c r="M13" s="39"/>
      <c r="N13" s="40"/>
      <c r="O13" s="41"/>
      <c r="P13" s="32">
        <v>20</v>
      </c>
      <c r="Q13" s="38"/>
      <c r="R13" s="39"/>
      <c r="S13" s="40"/>
      <c r="T13" s="41"/>
    </row>
    <row r="14" spans="1:23" ht="41.25" customHeight="1" x14ac:dyDescent="0.2">
      <c r="A14" s="32">
        <v>8</v>
      </c>
      <c r="B14" s="38"/>
      <c r="C14" s="39"/>
      <c r="D14" s="40"/>
      <c r="E14" s="41"/>
      <c r="F14" s="32">
        <v>21</v>
      </c>
      <c r="G14" s="38"/>
      <c r="H14" s="39"/>
      <c r="I14" s="40"/>
      <c r="J14" s="42"/>
      <c r="K14" s="36">
        <v>8</v>
      </c>
      <c r="L14" s="38"/>
      <c r="M14" s="39"/>
      <c r="N14" s="40"/>
      <c r="O14" s="41"/>
      <c r="P14" s="32">
        <v>21</v>
      </c>
      <c r="Q14" s="38"/>
      <c r="R14" s="39"/>
      <c r="S14" s="40"/>
      <c r="T14" s="41"/>
    </row>
    <row r="15" spans="1:23" ht="41.25" customHeight="1" x14ac:dyDescent="0.2">
      <c r="A15" s="32">
        <v>9</v>
      </c>
      <c r="B15" s="38"/>
      <c r="C15" s="39"/>
      <c r="D15" s="40"/>
      <c r="E15" s="41"/>
      <c r="F15" s="32">
        <v>22</v>
      </c>
      <c r="G15" s="38"/>
      <c r="H15" s="39"/>
      <c r="I15" s="40"/>
      <c r="J15" s="42"/>
      <c r="K15" s="36">
        <v>9</v>
      </c>
      <c r="L15" s="38"/>
      <c r="M15" s="39"/>
      <c r="N15" s="40"/>
      <c r="O15" s="41"/>
      <c r="P15" s="32">
        <v>22</v>
      </c>
      <c r="Q15" s="38"/>
      <c r="R15" s="39"/>
      <c r="S15" s="40"/>
      <c r="T15" s="41"/>
    </row>
    <row r="16" spans="1:23" ht="41.25" customHeight="1" x14ac:dyDescent="0.2">
      <c r="A16" s="32">
        <v>10</v>
      </c>
      <c r="B16" s="38"/>
      <c r="C16" s="39"/>
      <c r="D16" s="40"/>
      <c r="E16" s="41"/>
      <c r="F16" s="32">
        <v>23</v>
      </c>
      <c r="G16" s="38"/>
      <c r="H16" s="39"/>
      <c r="I16" s="40"/>
      <c r="J16" s="42"/>
      <c r="K16" s="36">
        <v>10</v>
      </c>
      <c r="L16" s="38"/>
      <c r="M16" s="39"/>
      <c r="N16" s="40"/>
      <c r="O16" s="41"/>
      <c r="P16" s="32">
        <v>23</v>
      </c>
      <c r="Q16" s="38"/>
      <c r="R16" s="39"/>
      <c r="S16" s="40"/>
      <c r="T16" s="41"/>
    </row>
    <row r="17" spans="1:25" ht="41.25" customHeight="1" x14ac:dyDescent="0.2">
      <c r="A17" s="32">
        <v>11</v>
      </c>
      <c r="B17" s="38"/>
      <c r="C17" s="39"/>
      <c r="D17" s="40"/>
      <c r="E17" s="41"/>
      <c r="F17" s="32">
        <v>24</v>
      </c>
      <c r="G17" s="38"/>
      <c r="H17" s="39"/>
      <c r="I17" s="40"/>
      <c r="J17" s="42"/>
      <c r="K17" s="36">
        <v>11</v>
      </c>
      <c r="L17" s="38"/>
      <c r="M17" s="39"/>
      <c r="N17" s="40"/>
      <c r="O17" s="41"/>
      <c r="P17" s="32">
        <v>24</v>
      </c>
      <c r="Q17" s="38"/>
      <c r="R17" s="39"/>
      <c r="S17" s="40"/>
      <c r="T17" s="41"/>
    </row>
    <row r="18" spans="1:25" ht="41.25" customHeight="1" x14ac:dyDescent="0.2">
      <c r="A18" s="32">
        <v>12</v>
      </c>
      <c r="B18" s="38"/>
      <c r="C18" s="39"/>
      <c r="D18" s="40"/>
      <c r="E18" s="41"/>
      <c r="F18" s="32">
        <v>25</v>
      </c>
      <c r="G18" s="38"/>
      <c r="H18" s="39"/>
      <c r="I18" s="40"/>
      <c r="J18" s="42"/>
      <c r="K18" s="36">
        <v>12</v>
      </c>
      <c r="L18" s="38"/>
      <c r="M18" s="39"/>
      <c r="N18" s="40"/>
      <c r="O18" s="41"/>
      <c r="P18" s="32">
        <v>25</v>
      </c>
      <c r="Q18" s="38"/>
      <c r="R18" s="39"/>
      <c r="S18" s="40"/>
      <c r="T18" s="41"/>
    </row>
    <row r="19" spans="1:25" ht="41.25" customHeight="1" x14ac:dyDescent="0.2">
      <c r="A19" s="32">
        <v>13</v>
      </c>
      <c r="B19" s="38"/>
      <c r="C19" s="39"/>
      <c r="D19" s="40"/>
      <c r="E19" s="41"/>
      <c r="F19" s="32">
        <v>26</v>
      </c>
      <c r="G19" s="38"/>
      <c r="H19" s="39"/>
      <c r="I19" s="40"/>
      <c r="J19" s="42"/>
      <c r="K19" s="36">
        <v>13</v>
      </c>
      <c r="L19" s="38"/>
      <c r="M19" s="39"/>
      <c r="N19" s="40"/>
      <c r="O19" s="41"/>
      <c r="P19" s="32">
        <v>26</v>
      </c>
      <c r="Q19" s="38"/>
      <c r="R19" s="39"/>
      <c r="S19" s="40"/>
      <c r="T19" s="41"/>
    </row>
    <row r="20" spans="1:25" ht="18.75" customHeight="1" x14ac:dyDescent="0.2">
      <c r="A20" s="11"/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2"/>
      <c r="Q20" s="12"/>
      <c r="R20" s="12"/>
      <c r="S20" s="12"/>
      <c r="T20" s="14"/>
      <c r="X20" t="s">
        <v>200</v>
      </c>
      <c r="Y20" t="s">
        <v>201</v>
      </c>
    </row>
    <row r="21" spans="1:25" ht="24.75" customHeight="1" x14ac:dyDescent="0.2">
      <c r="A21" s="15"/>
      <c r="B21" s="16" t="s">
        <v>101</v>
      </c>
      <c r="C21" s="1"/>
      <c r="D21" s="17"/>
      <c r="E21" s="1"/>
      <c r="F21" s="1"/>
      <c r="G21" s="17"/>
      <c r="H21" s="1"/>
      <c r="I21" s="58">
        <f>IF(COUNTA(B7:B19,G7:G19,L7:L19,Q7:Q19)=0,"",Y21*COUNTA(E7:E19,J7:J19,O7:O19,T7:T19)+X21*((COUNTA(B7:B19,G7:G19,L7:L19,Q7:Q19)-COUNTA(E7:E19,J7:J19,O7:O19,T7:T19))))</f>
        <v>4500</v>
      </c>
      <c r="J21" s="59"/>
      <c r="K21" s="59"/>
      <c r="L21" s="60"/>
      <c r="M21" s="16" t="s">
        <v>102</v>
      </c>
      <c r="N21" s="1"/>
      <c r="O21" s="1"/>
      <c r="P21" s="1"/>
      <c r="Q21" s="1"/>
      <c r="R21" s="1"/>
      <c r="S21" s="1"/>
      <c r="T21" s="18"/>
      <c r="X21">
        <f>学校名!J5</f>
        <v>900</v>
      </c>
      <c r="Y21">
        <f>学校名!J6</f>
        <v>900</v>
      </c>
    </row>
    <row r="22" spans="1:25" ht="31.5" customHeight="1" x14ac:dyDescent="0.2">
      <c r="A22" s="19"/>
      <c r="B22" s="33" t="s">
        <v>103</v>
      </c>
      <c r="C22" s="61" t="s">
        <v>152</v>
      </c>
      <c r="D22" s="61"/>
      <c r="E22" s="61"/>
      <c r="F22" s="61"/>
      <c r="G22" s="61"/>
      <c r="H22" s="61"/>
      <c r="I22" s="61"/>
      <c r="J22" s="62"/>
      <c r="K22" s="63" t="s">
        <v>104</v>
      </c>
      <c r="L22" s="64"/>
      <c r="M22" s="61" t="s">
        <v>153</v>
      </c>
      <c r="N22" s="61"/>
      <c r="O22" s="61"/>
      <c r="P22" s="61"/>
      <c r="Q22" s="61"/>
      <c r="R22" s="61"/>
      <c r="S22" s="61"/>
      <c r="T22" s="20"/>
    </row>
    <row r="23" spans="1:25" ht="49.5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5" ht="33" customHeight="1" x14ac:dyDescent="0.2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s="1" customFormat="1" ht="7.5" customHeight="1" x14ac:dyDescent="0.2"/>
    <row r="26" spans="1:25" s="1" customFormat="1" ht="31.5" hidden="1" customHeight="1" x14ac:dyDescent="0.2">
      <c r="V26" s="23" t="s">
        <v>85</v>
      </c>
      <c r="W26" s="23" t="e">
        <f>VLOOKUP(E4,学校名!$A$2:$C$40,2,FALSE)</f>
        <v>#N/A</v>
      </c>
    </row>
    <row r="27" spans="1:25" s="1" customFormat="1" ht="33.75" hidden="1" customHeight="1" x14ac:dyDescent="0.2">
      <c r="V27" s="23" t="s">
        <v>86</v>
      </c>
      <c r="W27" s="23" t="e">
        <f>VLOOKUP(E4,学校名!$A$2:$C$40,3,FALSE)</f>
        <v>#N/A</v>
      </c>
    </row>
    <row r="28" spans="1:25" s="1" customFormat="1" ht="15.75" customHeight="1" x14ac:dyDescent="0.2"/>
    <row r="29" spans="1:25" s="1" customFormat="1" ht="15.75" customHeight="1" x14ac:dyDescent="0.2"/>
    <row r="30" spans="1:25" s="1" customFormat="1" ht="26.25" customHeight="1" x14ac:dyDescent="0.2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25" ht="26.25" customHeight="1" x14ac:dyDescent="0.2">
      <c r="A31" s="1"/>
      <c r="B31" s="1"/>
    </row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password="DA29" sheet="1" objects="1" scenarios="1" selectLockedCells="1" selectUnlockedCells="1"/>
  <mergeCells count="9">
    <mergeCell ref="A23:T23"/>
    <mergeCell ref="B1:D1"/>
    <mergeCell ref="G2:N2"/>
    <mergeCell ref="A4:D4"/>
    <mergeCell ref="E4:T4"/>
    <mergeCell ref="I21:L21"/>
    <mergeCell ref="C22:J22"/>
    <mergeCell ref="K22:L22"/>
    <mergeCell ref="M22:S22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6" orientation="portrait" horizontalDpi="300" verticalDpi="300" r:id="rId1"/>
  <headerFooter>
    <oddFooter>&amp;C-18-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学校名!$F$1:$F$5</xm:f>
          </x14:formula1>
          <xm:sqref>D7:D19 I7:I19 N7:N19 S7:S19</xm:sqref>
        </x14:dataValidation>
        <x14:dataValidation type="list" allowBlank="1" showInputMessage="1" showErrorMessage="1" xr:uid="{00000000-0002-0000-0100-000001000000}">
          <x14:formula1>
            <xm:f>学校名!$G$1:$G$2</xm:f>
          </x14:formula1>
          <xm:sqref>E7:E19 J7:J19 O7:O19 T7:T19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0">
    <tabColor theme="4"/>
    <pageSetUpPr fitToPage="1"/>
  </sheetPr>
  <dimension ref="A1:Y38"/>
  <sheetViews>
    <sheetView tabSelected="1" zoomScaleNormal="100" zoomScaleSheetLayoutView="100" workbookViewId="0">
      <selection activeCell="E4" sqref="E4:T4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5" width="9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A1" s="1"/>
      <c r="B1" s="51" t="str">
        <f>学校名!J2</f>
        <v>第77回</v>
      </c>
      <c r="C1" s="51"/>
      <c r="D1" s="51"/>
      <c r="E1" s="26"/>
      <c r="F1" s="25" t="s">
        <v>97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39.75" customHeight="1" x14ac:dyDescent="0.2">
      <c r="A2" s="1"/>
      <c r="B2" s="1"/>
      <c r="G2" s="52" t="s">
        <v>0</v>
      </c>
      <c r="H2" s="52"/>
      <c r="I2" s="52"/>
      <c r="J2" s="52"/>
      <c r="K2" s="52"/>
      <c r="L2" s="52"/>
      <c r="M2" s="52"/>
      <c r="N2" s="52"/>
      <c r="O2" s="2"/>
      <c r="P2" s="2"/>
      <c r="Q2" s="2"/>
      <c r="R2" s="2"/>
      <c r="S2" s="2"/>
      <c r="T2" s="3"/>
    </row>
    <row r="3" spans="1:23" ht="23.25" customHeight="1" x14ac:dyDescent="0.2">
      <c r="A3" s="28" t="s">
        <v>98</v>
      </c>
      <c r="B3" s="1"/>
      <c r="D3" s="29" t="str">
        <f>学校名!J3</f>
        <v>6月11日（土）</v>
      </c>
      <c r="I3" s="2"/>
      <c r="J3" s="2"/>
      <c r="K3" s="2"/>
      <c r="L3" s="2"/>
      <c r="M3" s="4" t="s">
        <v>99</v>
      </c>
      <c r="N3" s="4"/>
      <c r="O3" s="4"/>
      <c r="P3" s="4"/>
      <c r="Q3" s="4" t="str">
        <f>学校名!J4</f>
        <v>5月11日（水）</v>
      </c>
      <c r="R3" s="4"/>
      <c r="S3" s="4"/>
      <c r="T3" s="4"/>
      <c r="W3" s="5"/>
    </row>
    <row r="4" spans="1:23" ht="42" customHeight="1" x14ac:dyDescent="0.2">
      <c r="A4" s="53" t="s">
        <v>1</v>
      </c>
      <c r="B4" s="54"/>
      <c r="C4" s="54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</row>
    <row r="5" spans="1:23" ht="28.5" customHeight="1" thickBot="1" x14ac:dyDescent="0.25">
      <c r="A5" s="6"/>
      <c r="B5" s="7"/>
      <c r="C5" s="7" t="s">
        <v>2</v>
      </c>
      <c r="D5" s="7"/>
      <c r="E5" s="7"/>
      <c r="F5" s="7"/>
      <c r="G5" s="7"/>
      <c r="H5" s="7" t="s">
        <v>3</v>
      </c>
      <c r="I5" s="7"/>
      <c r="J5" s="7"/>
      <c r="K5" s="8"/>
      <c r="L5" s="7"/>
      <c r="M5" s="7" t="s">
        <v>4</v>
      </c>
      <c r="N5" s="7"/>
      <c r="O5" s="7"/>
      <c r="P5" s="7"/>
      <c r="Q5" s="7"/>
      <c r="R5" s="7" t="s">
        <v>3</v>
      </c>
      <c r="S5" s="7"/>
      <c r="T5" s="9"/>
    </row>
    <row r="6" spans="1:23" ht="36" customHeight="1" thickTop="1" x14ac:dyDescent="0.2">
      <c r="A6" s="10"/>
      <c r="B6" s="24" t="s">
        <v>87</v>
      </c>
      <c r="C6" s="37" t="s">
        <v>88</v>
      </c>
      <c r="D6" s="30" t="s">
        <v>5</v>
      </c>
      <c r="E6" s="31" t="s">
        <v>100</v>
      </c>
      <c r="F6" s="10"/>
      <c r="G6" s="24" t="s">
        <v>87</v>
      </c>
      <c r="H6" s="37" t="s">
        <v>88</v>
      </c>
      <c r="I6" s="30" t="s">
        <v>5</v>
      </c>
      <c r="J6" s="34" t="s">
        <v>100</v>
      </c>
      <c r="K6" s="35"/>
      <c r="L6" s="24" t="s">
        <v>87</v>
      </c>
      <c r="M6" s="37" t="s">
        <v>88</v>
      </c>
      <c r="N6" s="30" t="s">
        <v>5</v>
      </c>
      <c r="O6" s="31" t="s">
        <v>100</v>
      </c>
      <c r="P6" s="10"/>
      <c r="Q6" s="24" t="s">
        <v>87</v>
      </c>
      <c r="R6" s="37" t="s">
        <v>88</v>
      </c>
      <c r="S6" s="30" t="s">
        <v>5</v>
      </c>
      <c r="T6" s="31" t="s">
        <v>100</v>
      </c>
    </row>
    <row r="7" spans="1:23" ht="41.25" customHeight="1" x14ac:dyDescent="0.2">
      <c r="A7" s="32">
        <v>1</v>
      </c>
      <c r="B7" s="38"/>
      <c r="C7" s="39"/>
      <c r="D7" s="40"/>
      <c r="E7" s="41"/>
      <c r="F7" s="32">
        <v>14</v>
      </c>
      <c r="G7" s="38"/>
      <c r="H7" s="39"/>
      <c r="I7" s="40"/>
      <c r="J7" s="42"/>
      <c r="K7" s="36">
        <v>1</v>
      </c>
      <c r="L7" s="38"/>
      <c r="M7" s="39"/>
      <c r="N7" s="40"/>
      <c r="O7" s="41"/>
      <c r="P7" s="32">
        <v>14</v>
      </c>
      <c r="Q7" s="38"/>
      <c r="R7" s="39"/>
      <c r="S7" s="40"/>
      <c r="T7" s="41"/>
    </row>
    <row r="8" spans="1:23" ht="41.25" customHeight="1" x14ac:dyDescent="0.2">
      <c r="A8" s="32">
        <v>2</v>
      </c>
      <c r="B8" s="38"/>
      <c r="C8" s="39"/>
      <c r="D8" s="40"/>
      <c r="E8" s="41"/>
      <c r="F8" s="32">
        <v>15</v>
      </c>
      <c r="G8" s="38"/>
      <c r="H8" s="39"/>
      <c r="I8" s="40"/>
      <c r="J8" s="42"/>
      <c r="K8" s="36">
        <v>2</v>
      </c>
      <c r="L8" s="38"/>
      <c r="M8" s="39"/>
      <c r="N8" s="40"/>
      <c r="O8" s="41"/>
      <c r="P8" s="32">
        <v>15</v>
      </c>
      <c r="Q8" s="38"/>
      <c r="R8" s="39"/>
      <c r="S8" s="40"/>
      <c r="T8" s="41"/>
    </row>
    <row r="9" spans="1:23" ht="41.25" customHeight="1" x14ac:dyDescent="0.2">
      <c r="A9" s="32">
        <v>3</v>
      </c>
      <c r="B9" s="38"/>
      <c r="C9" s="39"/>
      <c r="D9" s="40"/>
      <c r="E9" s="41"/>
      <c r="F9" s="32">
        <v>16</v>
      </c>
      <c r="G9" s="38"/>
      <c r="H9" s="39"/>
      <c r="I9" s="40"/>
      <c r="J9" s="42"/>
      <c r="K9" s="36">
        <v>3</v>
      </c>
      <c r="L9" s="38"/>
      <c r="M9" s="39"/>
      <c r="N9" s="40"/>
      <c r="O9" s="41"/>
      <c r="P9" s="32">
        <v>16</v>
      </c>
      <c r="Q9" s="38"/>
      <c r="R9" s="39"/>
      <c r="S9" s="40"/>
      <c r="T9" s="41"/>
    </row>
    <row r="10" spans="1:23" ht="41.25" customHeight="1" x14ac:dyDescent="0.2">
      <c r="A10" s="32">
        <v>4</v>
      </c>
      <c r="B10" s="38"/>
      <c r="C10" s="39"/>
      <c r="D10" s="40"/>
      <c r="E10" s="41"/>
      <c r="F10" s="32">
        <v>17</v>
      </c>
      <c r="G10" s="38"/>
      <c r="H10" s="39"/>
      <c r="I10" s="40"/>
      <c r="J10" s="42"/>
      <c r="K10" s="36">
        <v>4</v>
      </c>
      <c r="L10" s="38"/>
      <c r="M10" s="39"/>
      <c r="N10" s="40"/>
      <c r="O10" s="41"/>
      <c r="P10" s="32">
        <v>17</v>
      </c>
      <c r="Q10" s="38"/>
      <c r="R10" s="39"/>
      <c r="S10" s="40"/>
      <c r="T10" s="41"/>
    </row>
    <row r="11" spans="1:23" ht="41.25" customHeight="1" x14ac:dyDescent="0.2">
      <c r="A11" s="32">
        <v>5</v>
      </c>
      <c r="B11" s="38"/>
      <c r="C11" s="39"/>
      <c r="D11" s="40"/>
      <c r="E11" s="41"/>
      <c r="F11" s="32">
        <v>18</v>
      </c>
      <c r="G11" s="38"/>
      <c r="H11" s="39"/>
      <c r="I11" s="40"/>
      <c r="J11" s="42"/>
      <c r="K11" s="36">
        <v>5</v>
      </c>
      <c r="L11" s="38"/>
      <c r="M11" s="39"/>
      <c r="N11" s="40"/>
      <c r="O11" s="41"/>
      <c r="P11" s="32">
        <v>18</v>
      </c>
      <c r="Q11" s="38"/>
      <c r="R11" s="39"/>
      <c r="S11" s="40"/>
      <c r="T11" s="41"/>
    </row>
    <row r="12" spans="1:23" ht="41.25" customHeight="1" x14ac:dyDescent="0.2">
      <c r="A12" s="32">
        <v>6</v>
      </c>
      <c r="B12" s="38"/>
      <c r="C12" s="39"/>
      <c r="D12" s="40"/>
      <c r="E12" s="41"/>
      <c r="F12" s="32">
        <v>19</v>
      </c>
      <c r="G12" s="38"/>
      <c r="H12" s="39"/>
      <c r="I12" s="40"/>
      <c r="J12" s="42"/>
      <c r="K12" s="36">
        <v>6</v>
      </c>
      <c r="L12" s="38"/>
      <c r="M12" s="39"/>
      <c r="N12" s="40"/>
      <c r="O12" s="41"/>
      <c r="P12" s="32">
        <v>19</v>
      </c>
      <c r="Q12" s="38"/>
      <c r="R12" s="39"/>
      <c r="S12" s="40"/>
      <c r="T12" s="41"/>
    </row>
    <row r="13" spans="1:23" ht="41.25" customHeight="1" x14ac:dyDescent="0.2">
      <c r="A13" s="32">
        <v>7</v>
      </c>
      <c r="B13" s="38"/>
      <c r="C13" s="39"/>
      <c r="D13" s="40"/>
      <c r="E13" s="41"/>
      <c r="F13" s="32">
        <v>20</v>
      </c>
      <c r="G13" s="38"/>
      <c r="H13" s="39"/>
      <c r="I13" s="40"/>
      <c r="J13" s="42"/>
      <c r="K13" s="36">
        <v>7</v>
      </c>
      <c r="L13" s="38"/>
      <c r="M13" s="39"/>
      <c r="N13" s="40"/>
      <c r="O13" s="41"/>
      <c r="P13" s="32">
        <v>20</v>
      </c>
      <c r="Q13" s="38"/>
      <c r="R13" s="39"/>
      <c r="S13" s="40"/>
      <c r="T13" s="41"/>
    </row>
    <row r="14" spans="1:23" ht="41.25" customHeight="1" x14ac:dyDescent="0.2">
      <c r="A14" s="32">
        <v>8</v>
      </c>
      <c r="B14" s="38"/>
      <c r="C14" s="39"/>
      <c r="D14" s="40"/>
      <c r="E14" s="41"/>
      <c r="F14" s="32">
        <v>21</v>
      </c>
      <c r="G14" s="38"/>
      <c r="H14" s="39"/>
      <c r="I14" s="40"/>
      <c r="J14" s="42"/>
      <c r="K14" s="36">
        <v>8</v>
      </c>
      <c r="L14" s="38"/>
      <c r="M14" s="39"/>
      <c r="N14" s="40"/>
      <c r="O14" s="41"/>
      <c r="P14" s="32">
        <v>21</v>
      </c>
      <c r="Q14" s="38"/>
      <c r="R14" s="39"/>
      <c r="S14" s="40"/>
      <c r="T14" s="41"/>
    </row>
    <row r="15" spans="1:23" ht="41.25" customHeight="1" x14ac:dyDescent="0.2">
      <c r="A15" s="32">
        <v>9</v>
      </c>
      <c r="B15" s="38"/>
      <c r="C15" s="39"/>
      <c r="D15" s="40"/>
      <c r="E15" s="41"/>
      <c r="F15" s="32">
        <v>22</v>
      </c>
      <c r="G15" s="38"/>
      <c r="H15" s="39"/>
      <c r="I15" s="40"/>
      <c r="J15" s="42"/>
      <c r="K15" s="36">
        <v>9</v>
      </c>
      <c r="L15" s="38"/>
      <c r="M15" s="39"/>
      <c r="N15" s="40"/>
      <c r="O15" s="41"/>
      <c r="P15" s="32">
        <v>22</v>
      </c>
      <c r="Q15" s="38"/>
      <c r="R15" s="39"/>
      <c r="S15" s="40"/>
      <c r="T15" s="41"/>
    </row>
    <row r="16" spans="1:23" ht="41.25" customHeight="1" x14ac:dyDescent="0.2">
      <c r="A16" s="32">
        <v>10</v>
      </c>
      <c r="B16" s="38"/>
      <c r="C16" s="39"/>
      <c r="D16" s="40"/>
      <c r="E16" s="41"/>
      <c r="F16" s="32">
        <v>23</v>
      </c>
      <c r="G16" s="38"/>
      <c r="H16" s="39"/>
      <c r="I16" s="40"/>
      <c r="J16" s="42"/>
      <c r="K16" s="36">
        <v>10</v>
      </c>
      <c r="L16" s="38"/>
      <c r="M16" s="39"/>
      <c r="N16" s="40"/>
      <c r="O16" s="41"/>
      <c r="P16" s="32">
        <v>23</v>
      </c>
      <c r="Q16" s="38"/>
      <c r="R16" s="39"/>
      <c r="S16" s="40"/>
      <c r="T16" s="41"/>
    </row>
    <row r="17" spans="1:25" ht="41.25" customHeight="1" x14ac:dyDescent="0.2">
      <c r="A17" s="32">
        <v>11</v>
      </c>
      <c r="B17" s="38"/>
      <c r="C17" s="39"/>
      <c r="D17" s="40"/>
      <c r="E17" s="41"/>
      <c r="F17" s="32">
        <v>24</v>
      </c>
      <c r="G17" s="38"/>
      <c r="H17" s="39"/>
      <c r="I17" s="40"/>
      <c r="J17" s="42"/>
      <c r="K17" s="36">
        <v>11</v>
      </c>
      <c r="L17" s="38"/>
      <c r="M17" s="39"/>
      <c r="N17" s="40"/>
      <c r="O17" s="41"/>
      <c r="P17" s="32">
        <v>24</v>
      </c>
      <c r="Q17" s="38"/>
      <c r="R17" s="39"/>
      <c r="S17" s="40"/>
      <c r="T17" s="41"/>
    </row>
    <row r="18" spans="1:25" ht="41.25" customHeight="1" x14ac:dyDescent="0.2">
      <c r="A18" s="32">
        <v>12</v>
      </c>
      <c r="B18" s="38"/>
      <c r="C18" s="39"/>
      <c r="D18" s="40"/>
      <c r="E18" s="41"/>
      <c r="F18" s="32">
        <v>25</v>
      </c>
      <c r="G18" s="38"/>
      <c r="H18" s="39"/>
      <c r="I18" s="40"/>
      <c r="J18" s="42"/>
      <c r="K18" s="36">
        <v>12</v>
      </c>
      <c r="L18" s="38"/>
      <c r="M18" s="39"/>
      <c r="N18" s="40"/>
      <c r="O18" s="41"/>
      <c r="P18" s="32">
        <v>25</v>
      </c>
      <c r="Q18" s="38"/>
      <c r="R18" s="39"/>
      <c r="S18" s="40"/>
      <c r="T18" s="41"/>
    </row>
    <row r="19" spans="1:25" ht="41.25" customHeight="1" x14ac:dyDescent="0.2">
      <c r="A19" s="32">
        <v>13</v>
      </c>
      <c r="B19" s="38"/>
      <c r="C19" s="39"/>
      <c r="D19" s="40"/>
      <c r="E19" s="41"/>
      <c r="F19" s="32">
        <v>26</v>
      </c>
      <c r="G19" s="38"/>
      <c r="H19" s="39"/>
      <c r="I19" s="40"/>
      <c r="J19" s="42"/>
      <c r="K19" s="36">
        <v>13</v>
      </c>
      <c r="L19" s="38"/>
      <c r="M19" s="39"/>
      <c r="N19" s="40"/>
      <c r="O19" s="41"/>
      <c r="P19" s="32">
        <v>26</v>
      </c>
      <c r="Q19" s="38"/>
      <c r="R19" s="39"/>
      <c r="S19" s="40"/>
      <c r="T19" s="41"/>
    </row>
    <row r="20" spans="1:25" ht="18.75" customHeight="1" x14ac:dyDescent="0.2">
      <c r="A20" s="11"/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2"/>
      <c r="Q20" s="12"/>
      <c r="R20" s="12"/>
      <c r="S20" s="12"/>
      <c r="T20" s="14"/>
      <c r="X20" t="s">
        <v>200</v>
      </c>
      <c r="Y20" t="s">
        <v>201</v>
      </c>
    </row>
    <row r="21" spans="1:25" ht="24.75" customHeight="1" x14ac:dyDescent="0.2">
      <c r="A21" s="15"/>
      <c r="B21" s="16" t="s">
        <v>101</v>
      </c>
      <c r="C21" s="1"/>
      <c r="D21" s="17"/>
      <c r="E21" s="1"/>
      <c r="F21" s="1"/>
      <c r="G21" s="17"/>
      <c r="H21" s="1"/>
      <c r="I21" s="58" t="str">
        <f>IF(COUNTA(B7:B19,G7:G19,L7:L19,Q7:Q19)=0,"",Y21*COUNTA(E7:E19,J7:J19,O7:O19,T7:T19)+X21*((COUNTA(B7:B19,G7:G19,L7:L19,Q7:Q19)-COUNTA(E7:E19,J7:J19,O7:O19,T7:T19))))</f>
        <v/>
      </c>
      <c r="J21" s="59"/>
      <c r="K21" s="59"/>
      <c r="L21" s="60"/>
      <c r="M21" s="16" t="s">
        <v>102</v>
      </c>
      <c r="N21" s="1"/>
      <c r="O21" s="1"/>
      <c r="P21" s="1"/>
      <c r="Q21" s="1"/>
      <c r="R21" s="1"/>
      <c r="S21" s="1"/>
      <c r="T21" s="18"/>
      <c r="X21">
        <f>学校名!J5</f>
        <v>900</v>
      </c>
      <c r="Y21">
        <f>学校名!J6</f>
        <v>900</v>
      </c>
    </row>
    <row r="22" spans="1:25" ht="31.5" customHeight="1" x14ac:dyDescent="0.2">
      <c r="A22" s="19"/>
      <c r="B22" s="33" t="s">
        <v>103</v>
      </c>
      <c r="C22" s="61"/>
      <c r="D22" s="61"/>
      <c r="E22" s="61"/>
      <c r="F22" s="61"/>
      <c r="G22" s="61"/>
      <c r="H22" s="61"/>
      <c r="I22" s="61"/>
      <c r="J22" s="62"/>
      <c r="K22" s="63" t="s">
        <v>104</v>
      </c>
      <c r="L22" s="64"/>
      <c r="M22" s="61"/>
      <c r="N22" s="61"/>
      <c r="O22" s="61"/>
      <c r="P22" s="61"/>
      <c r="Q22" s="61"/>
      <c r="R22" s="61"/>
      <c r="S22" s="61"/>
      <c r="T22" s="20"/>
    </row>
    <row r="23" spans="1:25" ht="49.5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5" ht="33" customHeight="1" x14ac:dyDescent="0.2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s="1" customFormat="1" ht="7.5" customHeight="1" x14ac:dyDescent="0.2"/>
    <row r="26" spans="1:25" s="1" customFormat="1" ht="31.5" hidden="1" customHeight="1" x14ac:dyDescent="0.2">
      <c r="V26" s="23" t="s">
        <v>85</v>
      </c>
      <c r="W26" s="23" t="e">
        <f>VLOOKUP(E4,学校名!$A:$C,2,FALSE)</f>
        <v>#N/A</v>
      </c>
    </row>
    <row r="27" spans="1:25" s="1" customFormat="1" ht="33.75" hidden="1" customHeight="1" x14ac:dyDescent="0.2">
      <c r="V27" s="23" t="s">
        <v>86</v>
      </c>
      <c r="W27" s="23" t="e">
        <f>VLOOKUP(E4,学校名!$A:$C,3,FALSE)</f>
        <v>#N/A</v>
      </c>
    </row>
    <row r="28" spans="1:25" s="1" customFormat="1" ht="15.75" customHeight="1" x14ac:dyDescent="0.2"/>
    <row r="29" spans="1:25" s="1" customFormat="1" ht="15.75" customHeight="1" x14ac:dyDescent="0.2"/>
    <row r="30" spans="1:25" s="1" customFormat="1" ht="26.25" customHeight="1" x14ac:dyDescent="0.2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25" ht="26.25" customHeight="1" x14ac:dyDescent="0.2">
      <c r="A31" s="1"/>
      <c r="B31" s="1"/>
    </row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password="DA29" sheet="1" objects="1" scenarios="1" selectLockedCells="1"/>
  <mergeCells count="9">
    <mergeCell ref="C22:J22"/>
    <mergeCell ref="K22:L22"/>
    <mergeCell ref="M22:S22"/>
    <mergeCell ref="A23:T23"/>
    <mergeCell ref="B1:D1"/>
    <mergeCell ref="G2:N2"/>
    <mergeCell ref="A4:D4"/>
    <mergeCell ref="E4:T4"/>
    <mergeCell ref="I21:L21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Footer>&amp;C-18-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学校名!$G$1:$G$2</xm:f>
          </x14:formula1>
          <xm:sqref>E7:E19 J7:J19 O7:O19 T7:T19</xm:sqref>
        </x14:dataValidation>
        <x14:dataValidation type="list" allowBlank="1" showInputMessage="1" showErrorMessage="1" xr:uid="{00000000-0002-0000-0200-000001000000}">
          <x14:formula1>
            <xm:f>学校名!$F$1:$F$5</xm:f>
          </x14:formula1>
          <xm:sqref>D7:D19 I7:I19 N7:N19 S7:S19</xm:sqref>
        </x14:dataValidation>
        <x14:dataValidation type="list" allowBlank="1" showInputMessage="1" showErrorMessage="1" xr:uid="{00000000-0002-0000-0200-000002000000}">
          <x14:formula1>
            <xm:f>学校名!$A:$A</xm:f>
          </x14:formula1>
          <xm:sqref>E4:T4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J68"/>
  <sheetViews>
    <sheetView topLeftCell="H1" workbookViewId="0">
      <selection activeCell="J3" sqref="J3"/>
    </sheetView>
  </sheetViews>
  <sheetFormatPr defaultRowHeight="18" x14ac:dyDescent="0.2"/>
  <cols>
    <col min="1" max="1" width="26.453125" style="22" bestFit="1" customWidth="1"/>
    <col min="2" max="2" width="3.453125" style="22" bestFit="1" customWidth="1"/>
    <col min="3" max="3" width="19.26953125" style="22" bestFit="1" customWidth="1"/>
    <col min="4" max="8" width="8.7265625" style="22"/>
    <col min="9" max="9" width="15.08984375" style="22" bestFit="1" customWidth="1"/>
    <col min="10" max="10" width="39.6328125" style="22" bestFit="1" customWidth="1"/>
    <col min="11" max="256" width="8.7265625" style="22"/>
    <col min="257" max="257" width="26.453125" style="22" bestFit="1" customWidth="1"/>
    <col min="258" max="258" width="3.453125" style="22" bestFit="1" customWidth="1"/>
    <col min="259" max="259" width="11.36328125" style="22" bestFit="1" customWidth="1"/>
    <col min="260" max="512" width="8.7265625" style="22"/>
    <col min="513" max="513" width="26.453125" style="22" bestFit="1" customWidth="1"/>
    <col min="514" max="514" width="3.453125" style="22" bestFit="1" customWidth="1"/>
    <col min="515" max="515" width="11.36328125" style="22" bestFit="1" customWidth="1"/>
    <col min="516" max="768" width="8.7265625" style="22"/>
    <col min="769" max="769" width="26.453125" style="22" bestFit="1" customWidth="1"/>
    <col min="770" max="770" width="3.453125" style="22" bestFit="1" customWidth="1"/>
    <col min="771" max="771" width="11.36328125" style="22" bestFit="1" customWidth="1"/>
    <col min="772" max="1024" width="8.7265625" style="22"/>
    <col min="1025" max="1025" width="26.453125" style="22" bestFit="1" customWidth="1"/>
    <col min="1026" max="1026" width="3.453125" style="22" bestFit="1" customWidth="1"/>
    <col min="1027" max="1027" width="11.36328125" style="22" bestFit="1" customWidth="1"/>
    <col min="1028" max="1280" width="8.7265625" style="22"/>
    <col min="1281" max="1281" width="26.453125" style="22" bestFit="1" customWidth="1"/>
    <col min="1282" max="1282" width="3.453125" style="22" bestFit="1" customWidth="1"/>
    <col min="1283" max="1283" width="11.36328125" style="22" bestFit="1" customWidth="1"/>
    <col min="1284" max="1536" width="8.7265625" style="22"/>
    <col min="1537" max="1537" width="26.453125" style="22" bestFit="1" customWidth="1"/>
    <col min="1538" max="1538" width="3.453125" style="22" bestFit="1" customWidth="1"/>
    <col min="1539" max="1539" width="11.36328125" style="22" bestFit="1" customWidth="1"/>
    <col min="1540" max="1792" width="8.7265625" style="22"/>
    <col min="1793" max="1793" width="26.453125" style="22" bestFit="1" customWidth="1"/>
    <col min="1794" max="1794" width="3.453125" style="22" bestFit="1" customWidth="1"/>
    <col min="1795" max="1795" width="11.36328125" style="22" bestFit="1" customWidth="1"/>
    <col min="1796" max="2048" width="8.7265625" style="22"/>
    <col min="2049" max="2049" width="26.453125" style="22" bestFit="1" customWidth="1"/>
    <col min="2050" max="2050" width="3.453125" style="22" bestFit="1" customWidth="1"/>
    <col min="2051" max="2051" width="11.36328125" style="22" bestFit="1" customWidth="1"/>
    <col min="2052" max="2304" width="8.7265625" style="22"/>
    <col min="2305" max="2305" width="26.453125" style="22" bestFit="1" customWidth="1"/>
    <col min="2306" max="2306" width="3.453125" style="22" bestFit="1" customWidth="1"/>
    <col min="2307" max="2307" width="11.36328125" style="22" bestFit="1" customWidth="1"/>
    <col min="2308" max="2560" width="8.7265625" style="22"/>
    <col min="2561" max="2561" width="26.453125" style="22" bestFit="1" customWidth="1"/>
    <col min="2562" max="2562" width="3.453125" style="22" bestFit="1" customWidth="1"/>
    <col min="2563" max="2563" width="11.36328125" style="22" bestFit="1" customWidth="1"/>
    <col min="2564" max="2816" width="8.7265625" style="22"/>
    <col min="2817" max="2817" width="26.453125" style="22" bestFit="1" customWidth="1"/>
    <col min="2818" max="2818" width="3.453125" style="22" bestFit="1" customWidth="1"/>
    <col min="2819" max="2819" width="11.36328125" style="22" bestFit="1" customWidth="1"/>
    <col min="2820" max="3072" width="8.7265625" style="22"/>
    <col min="3073" max="3073" width="26.453125" style="22" bestFit="1" customWidth="1"/>
    <col min="3074" max="3074" width="3.453125" style="22" bestFit="1" customWidth="1"/>
    <col min="3075" max="3075" width="11.36328125" style="22" bestFit="1" customWidth="1"/>
    <col min="3076" max="3328" width="8.7265625" style="22"/>
    <col min="3329" max="3329" width="26.453125" style="22" bestFit="1" customWidth="1"/>
    <col min="3330" max="3330" width="3.453125" style="22" bestFit="1" customWidth="1"/>
    <col min="3331" max="3331" width="11.36328125" style="22" bestFit="1" customWidth="1"/>
    <col min="3332" max="3584" width="8.7265625" style="22"/>
    <col min="3585" max="3585" width="26.453125" style="22" bestFit="1" customWidth="1"/>
    <col min="3586" max="3586" width="3.453125" style="22" bestFit="1" customWidth="1"/>
    <col min="3587" max="3587" width="11.36328125" style="22" bestFit="1" customWidth="1"/>
    <col min="3588" max="3840" width="8.7265625" style="22"/>
    <col min="3841" max="3841" width="26.453125" style="22" bestFit="1" customWidth="1"/>
    <col min="3842" max="3842" width="3.453125" style="22" bestFit="1" customWidth="1"/>
    <col min="3843" max="3843" width="11.36328125" style="22" bestFit="1" customWidth="1"/>
    <col min="3844" max="4096" width="8.7265625" style="22"/>
    <col min="4097" max="4097" width="26.453125" style="22" bestFit="1" customWidth="1"/>
    <col min="4098" max="4098" width="3.453125" style="22" bestFit="1" customWidth="1"/>
    <col min="4099" max="4099" width="11.36328125" style="22" bestFit="1" customWidth="1"/>
    <col min="4100" max="4352" width="8.7265625" style="22"/>
    <col min="4353" max="4353" width="26.453125" style="22" bestFit="1" customWidth="1"/>
    <col min="4354" max="4354" width="3.453125" style="22" bestFit="1" customWidth="1"/>
    <col min="4355" max="4355" width="11.36328125" style="22" bestFit="1" customWidth="1"/>
    <col min="4356" max="4608" width="8.7265625" style="22"/>
    <col min="4609" max="4609" width="26.453125" style="22" bestFit="1" customWidth="1"/>
    <col min="4610" max="4610" width="3.453125" style="22" bestFit="1" customWidth="1"/>
    <col min="4611" max="4611" width="11.36328125" style="22" bestFit="1" customWidth="1"/>
    <col min="4612" max="4864" width="8.7265625" style="22"/>
    <col min="4865" max="4865" width="26.453125" style="22" bestFit="1" customWidth="1"/>
    <col min="4866" max="4866" width="3.453125" style="22" bestFit="1" customWidth="1"/>
    <col min="4867" max="4867" width="11.36328125" style="22" bestFit="1" customWidth="1"/>
    <col min="4868" max="5120" width="8.7265625" style="22"/>
    <col min="5121" max="5121" width="26.453125" style="22" bestFit="1" customWidth="1"/>
    <col min="5122" max="5122" width="3.453125" style="22" bestFit="1" customWidth="1"/>
    <col min="5123" max="5123" width="11.36328125" style="22" bestFit="1" customWidth="1"/>
    <col min="5124" max="5376" width="8.7265625" style="22"/>
    <col min="5377" max="5377" width="26.453125" style="22" bestFit="1" customWidth="1"/>
    <col min="5378" max="5378" width="3.453125" style="22" bestFit="1" customWidth="1"/>
    <col min="5379" max="5379" width="11.36328125" style="22" bestFit="1" customWidth="1"/>
    <col min="5380" max="5632" width="8.7265625" style="22"/>
    <col min="5633" max="5633" width="26.453125" style="22" bestFit="1" customWidth="1"/>
    <col min="5634" max="5634" width="3.453125" style="22" bestFit="1" customWidth="1"/>
    <col min="5635" max="5635" width="11.36328125" style="22" bestFit="1" customWidth="1"/>
    <col min="5636" max="5888" width="8.7265625" style="22"/>
    <col min="5889" max="5889" width="26.453125" style="22" bestFit="1" customWidth="1"/>
    <col min="5890" max="5890" width="3.453125" style="22" bestFit="1" customWidth="1"/>
    <col min="5891" max="5891" width="11.36328125" style="22" bestFit="1" customWidth="1"/>
    <col min="5892" max="6144" width="8.7265625" style="22"/>
    <col min="6145" max="6145" width="26.453125" style="22" bestFit="1" customWidth="1"/>
    <col min="6146" max="6146" width="3.453125" style="22" bestFit="1" customWidth="1"/>
    <col min="6147" max="6147" width="11.36328125" style="22" bestFit="1" customWidth="1"/>
    <col min="6148" max="6400" width="8.7265625" style="22"/>
    <col min="6401" max="6401" width="26.453125" style="22" bestFit="1" customWidth="1"/>
    <col min="6402" max="6402" width="3.453125" style="22" bestFit="1" customWidth="1"/>
    <col min="6403" max="6403" width="11.36328125" style="22" bestFit="1" customWidth="1"/>
    <col min="6404" max="6656" width="8.7265625" style="22"/>
    <col min="6657" max="6657" width="26.453125" style="22" bestFit="1" customWidth="1"/>
    <col min="6658" max="6658" width="3.453125" style="22" bestFit="1" customWidth="1"/>
    <col min="6659" max="6659" width="11.36328125" style="22" bestFit="1" customWidth="1"/>
    <col min="6660" max="6912" width="8.7265625" style="22"/>
    <col min="6913" max="6913" width="26.453125" style="22" bestFit="1" customWidth="1"/>
    <col min="6914" max="6914" width="3.453125" style="22" bestFit="1" customWidth="1"/>
    <col min="6915" max="6915" width="11.36328125" style="22" bestFit="1" customWidth="1"/>
    <col min="6916" max="7168" width="8.7265625" style="22"/>
    <col min="7169" max="7169" width="26.453125" style="22" bestFit="1" customWidth="1"/>
    <col min="7170" max="7170" width="3.453125" style="22" bestFit="1" customWidth="1"/>
    <col min="7171" max="7171" width="11.36328125" style="22" bestFit="1" customWidth="1"/>
    <col min="7172" max="7424" width="8.7265625" style="22"/>
    <col min="7425" max="7425" width="26.453125" style="22" bestFit="1" customWidth="1"/>
    <col min="7426" max="7426" width="3.453125" style="22" bestFit="1" customWidth="1"/>
    <col min="7427" max="7427" width="11.36328125" style="22" bestFit="1" customWidth="1"/>
    <col min="7428" max="7680" width="8.7265625" style="22"/>
    <col min="7681" max="7681" width="26.453125" style="22" bestFit="1" customWidth="1"/>
    <col min="7682" max="7682" width="3.453125" style="22" bestFit="1" customWidth="1"/>
    <col min="7683" max="7683" width="11.36328125" style="22" bestFit="1" customWidth="1"/>
    <col min="7684" max="7936" width="8.7265625" style="22"/>
    <col min="7937" max="7937" width="26.453125" style="22" bestFit="1" customWidth="1"/>
    <col min="7938" max="7938" width="3.453125" style="22" bestFit="1" customWidth="1"/>
    <col min="7939" max="7939" width="11.36328125" style="22" bestFit="1" customWidth="1"/>
    <col min="7940" max="8192" width="8.7265625" style="22"/>
    <col min="8193" max="8193" width="26.453125" style="22" bestFit="1" customWidth="1"/>
    <col min="8194" max="8194" width="3.453125" style="22" bestFit="1" customWidth="1"/>
    <col min="8195" max="8195" width="11.36328125" style="22" bestFit="1" customWidth="1"/>
    <col min="8196" max="8448" width="8.7265625" style="22"/>
    <col min="8449" max="8449" width="26.453125" style="22" bestFit="1" customWidth="1"/>
    <col min="8450" max="8450" width="3.453125" style="22" bestFit="1" customWidth="1"/>
    <col min="8451" max="8451" width="11.36328125" style="22" bestFit="1" customWidth="1"/>
    <col min="8452" max="8704" width="8.7265625" style="22"/>
    <col min="8705" max="8705" width="26.453125" style="22" bestFit="1" customWidth="1"/>
    <col min="8706" max="8706" width="3.453125" style="22" bestFit="1" customWidth="1"/>
    <col min="8707" max="8707" width="11.36328125" style="22" bestFit="1" customWidth="1"/>
    <col min="8708" max="8960" width="8.7265625" style="22"/>
    <col min="8961" max="8961" width="26.453125" style="22" bestFit="1" customWidth="1"/>
    <col min="8962" max="8962" width="3.453125" style="22" bestFit="1" customWidth="1"/>
    <col min="8963" max="8963" width="11.36328125" style="22" bestFit="1" customWidth="1"/>
    <col min="8964" max="9216" width="8.7265625" style="22"/>
    <col min="9217" max="9217" width="26.453125" style="22" bestFit="1" customWidth="1"/>
    <col min="9218" max="9218" width="3.453125" style="22" bestFit="1" customWidth="1"/>
    <col min="9219" max="9219" width="11.36328125" style="22" bestFit="1" customWidth="1"/>
    <col min="9220" max="9472" width="8.7265625" style="22"/>
    <col min="9473" max="9473" width="26.453125" style="22" bestFit="1" customWidth="1"/>
    <col min="9474" max="9474" width="3.453125" style="22" bestFit="1" customWidth="1"/>
    <col min="9475" max="9475" width="11.36328125" style="22" bestFit="1" customWidth="1"/>
    <col min="9476" max="9728" width="8.7265625" style="22"/>
    <col min="9729" max="9729" width="26.453125" style="22" bestFit="1" customWidth="1"/>
    <col min="9730" max="9730" width="3.453125" style="22" bestFit="1" customWidth="1"/>
    <col min="9731" max="9731" width="11.36328125" style="22" bestFit="1" customWidth="1"/>
    <col min="9732" max="9984" width="8.7265625" style="22"/>
    <col min="9985" max="9985" width="26.453125" style="22" bestFit="1" customWidth="1"/>
    <col min="9986" max="9986" width="3.453125" style="22" bestFit="1" customWidth="1"/>
    <col min="9987" max="9987" width="11.36328125" style="22" bestFit="1" customWidth="1"/>
    <col min="9988" max="10240" width="8.7265625" style="22"/>
    <col min="10241" max="10241" width="26.453125" style="22" bestFit="1" customWidth="1"/>
    <col min="10242" max="10242" width="3.453125" style="22" bestFit="1" customWidth="1"/>
    <col min="10243" max="10243" width="11.36328125" style="22" bestFit="1" customWidth="1"/>
    <col min="10244" max="10496" width="8.7265625" style="22"/>
    <col min="10497" max="10497" width="26.453125" style="22" bestFit="1" customWidth="1"/>
    <col min="10498" max="10498" width="3.453125" style="22" bestFit="1" customWidth="1"/>
    <col min="10499" max="10499" width="11.36328125" style="22" bestFit="1" customWidth="1"/>
    <col min="10500" max="10752" width="8.7265625" style="22"/>
    <col min="10753" max="10753" width="26.453125" style="22" bestFit="1" customWidth="1"/>
    <col min="10754" max="10754" width="3.453125" style="22" bestFit="1" customWidth="1"/>
    <col min="10755" max="10755" width="11.36328125" style="22" bestFit="1" customWidth="1"/>
    <col min="10756" max="11008" width="8.7265625" style="22"/>
    <col min="11009" max="11009" width="26.453125" style="22" bestFit="1" customWidth="1"/>
    <col min="11010" max="11010" width="3.453125" style="22" bestFit="1" customWidth="1"/>
    <col min="11011" max="11011" width="11.36328125" style="22" bestFit="1" customWidth="1"/>
    <col min="11012" max="11264" width="8.7265625" style="22"/>
    <col min="11265" max="11265" width="26.453125" style="22" bestFit="1" customWidth="1"/>
    <col min="11266" max="11266" width="3.453125" style="22" bestFit="1" customWidth="1"/>
    <col min="11267" max="11267" width="11.36328125" style="22" bestFit="1" customWidth="1"/>
    <col min="11268" max="11520" width="8.7265625" style="22"/>
    <col min="11521" max="11521" width="26.453125" style="22" bestFit="1" customWidth="1"/>
    <col min="11522" max="11522" width="3.453125" style="22" bestFit="1" customWidth="1"/>
    <col min="11523" max="11523" width="11.36328125" style="22" bestFit="1" customWidth="1"/>
    <col min="11524" max="11776" width="8.7265625" style="22"/>
    <col min="11777" max="11777" width="26.453125" style="22" bestFit="1" customWidth="1"/>
    <col min="11778" max="11778" width="3.453125" style="22" bestFit="1" customWidth="1"/>
    <col min="11779" max="11779" width="11.36328125" style="22" bestFit="1" customWidth="1"/>
    <col min="11780" max="12032" width="8.7265625" style="22"/>
    <col min="12033" max="12033" width="26.453125" style="22" bestFit="1" customWidth="1"/>
    <col min="12034" max="12034" width="3.453125" style="22" bestFit="1" customWidth="1"/>
    <col min="12035" max="12035" width="11.36328125" style="22" bestFit="1" customWidth="1"/>
    <col min="12036" max="12288" width="8.7265625" style="22"/>
    <col min="12289" max="12289" width="26.453125" style="22" bestFit="1" customWidth="1"/>
    <col min="12290" max="12290" width="3.453125" style="22" bestFit="1" customWidth="1"/>
    <col min="12291" max="12291" width="11.36328125" style="22" bestFit="1" customWidth="1"/>
    <col min="12292" max="12544" width="8.7265625" style="22"/>
    <col min="12545" max="12545" width="26.453125" style="22" bestFit="1" customWidth="1"/>
    <col min="12546" max="12546" width="3.453125" style="22" bestFit="1" customWidth="1"/>
    <col min="12547" max="12547" width="11.36328125" style="22" bestFit="1" customWidth="1"/>
    <col min="12548" max="12800" width="8.7265625" style="22"/>
    <col min="12801" max="12801" width="26.453125" style="22" bestFit="1" customWidth="1"/>
    <col min="12802" max="12802" width="3.453125" style="22" bestFit="1" customWidth="1"/>
    <col min="12803" max="12803" width="11.36328125" style="22" bestFit="1" customWidth="1"/>
    <col min="12804" max="13056" width="8.7265625" style="22"/>
    <col min="13057" max="13057" width="26.453125" style="22" bestFit="1" customWidth="1"/>
    <col min="13058" max="13058" width="3.453125" style="22" bestFit="1" customWidth="1"/>
    <col min="13059" max="13059" width="11.36328125" style="22" bestFit="1" customWidth="1"/>
    <col min="13060" max="13312" width="8.7265625" style="22"/>
    <col min="13313" max="13313" width="26.453125" style="22" bestFit="1" customWidth="1"/>
    <col min="13314" max="13314" width="3.453125" style="22" bestFit="1" customWidth="1"/>
    <col min="13315" max="13315" width="11.36328125" style="22" bestFit="1" customWidth="1"/>
    <col min="13316" max="13568" width="8.7265625" style="22"/>
    <col min="13569" max="13569" width="26.453125" style="22" bestFit="1" customWidth="1"/>
    <col min="13570" max="13570" width="3.453125" style="22" bestFit="1" customWidth="1"/>
    <col min="13571" max="13571" width="11.36328125" style="22" bestFit="1" customWidth="1"/>
    <col min="13572" max="13824" width="8.7265625" style="22"/>
    <col min="13825" max="13825" width="26.453125" style="22" bestFit="1" customWidth="1"/>
    <col min="13826" max="13826" width="3.453125" style="22" bestFit="1" customWidth="1"/>
    <col min="13827" max="13827" width="11.36328125" style="22" bestFit="1" customWidth="1"/>
    <col min="13828" max="14080" width="8.7265625" style="22"/>
    <col min="14081" max="14081" width="26.453125" style="22" bestFit="1" customWidth="1"/>
    <col min="14082" max="14082" width="3.453125" style="22" bestFit="1" customWidth="1"/>
    <col min="14083" max="14083" width="11.36328125" style="22" bestFit="1" customWidth="1"/>
    <col min="14084" max="14336" width="8.7265625" style="22"/>
    <col min="14337" max="14337" width="26.453125" style="22" bestFit="1" customWidth="1"/>
    <col min="14338" max="14338" width="3.453125" style="22" bestFit="1" customWidth="1"/>
    <col min="14339" max="14339" width="11.36328125" style="22" bestFit="1" customWidth="1"/>
    <col min="14340" max="14592" width="8.7265625" style="22"/>
    <col min="14593" max="14593" width="26.453125" style="22" bestFit="1" customWidth="1"/>
    <col min="14594" max="14594" width="3.453125" style="22" bestFit="1" customWidth="1"/>
    <col min="14595" max="14595" width="11.36328125" style="22" bestFit="1" customWidth="1"/>
    <col min="14596" max="14848" width="8.7265625" style="22"/>
    <col min="14849" max="14849" width="26.453125" style="22" bestFit="1" customWidth="1"/>
    <col min="14850" max="14850" width="3.453125" style="22" bestFit="1" customWidth="1"/>
    <col min="14851" max="14851" width="11.36328125" style="22" bestFit="1" customWidth="1"/>
    <col min="14852" max="15104" width="8.7265625" style="22"/>
    <col min="15105" max="15105" width="26.453125" style="22" bestFit="1" customWidth="1"/>
    <col min="15106" max="15106" width="3.453125" style="22" bestFit="1" customWidth="1"/>
    <col min="15107" max="15107" width="11.36328125" style="22" bestFit="1" customWidth="1"/>
    <col min="15108" max="15360" width="8.7265625" style="22"/>
    <col min="15361" max="15361" width="26.453125" style="22" bestFit="1" customWidth="1"/>
    <col min="15362" max="15362" width="3.453125" style="22" bestFit="1" customWidth="1"/>
    <col min="15363" max="15363" width="11.36328125" style="22" bestFit="1" customWidth="1"/>
    <col min="15364" max="15616" width="8.7265625" style="22"/>
    <col min="15617" max="15617" width="26.453125" style="22" bestFit="1" customWidth="1"/>
    <col min="15618" max="15618" width="3.453125" style="22" bestFit="1" customWidth="1"/>
    <col min="15619" max="15619" width="11.36328125" style="22" bestFit="1" customWidth="1"/>
    <col min="15620" max="15872" width="8.7265625" style="22"/>
    <col min="15873" max="15873" width="26.453125" style="22" bestFit="1" customWidth="1"/>
    <col min="15874" max="15874" width="3.453125" style="22" bestFit="1" customWidth="1"/>
    <col min="15875" max="15875" width="11.36328125" style="22" bestFit="1" customWidth="1"/>
    <col min="15876" max="16128" width="8.7265625" style="22"/>
    <col min="16129" max="16129" width="26.453125" style="22" bestFit="1" customWidth="1"/>
    <col min="16130" max="16130" width="3.453125" style="22" bestFit="1" customWidth="1"/>
    <col min="16131" max="16131" width="11.36328125" style="22" bestFit="1" customWidth="1"/>
    <col min="16132" max="16384" width="8.7265625" style="22"/>
  </cols>
  <sheetData>
    <row r="1" spans="1:10" x14ac:dyDescent="0.2">
      <c r="A1" s="22" t="s">
        <v>6</v>
      </c>
      <c r="I1" s="22" t="s">
        <v>194</v>
      </c>
    </row>
    <row r="2" spans="1:10" x14ac:dyDescent="0.2">
      <c r="A2" s="22" t="s">
        <v>44</v>
      </c>
      <c r="B2" s="22">
        <v>1</v>
      </c>
      <c r="C2" s="22" t="s">
        <v>45</v>
      </c>
      <c r="F2" s="22" t="s">
        <v>89</v>
      </c>
      <c r="G2" s="22" t="s">
        <v>96</v>
      </c>
      <c r="I2" s="48" t="s">
        <v>199</v>
      </c>
      <c r="J2" s="49" t="s">
        <v>205</v>
      </c>
    </row>
    <row r="3" spans="1:10" x14ac:dyDescent="0.2">
      <c r="A3" s="22" t="s">
        <v>46</v>
      </c>
      <c r="B3" s="22">
        <v>2</v>
      </c>
      <c r="C3" s="22" t="s">
        <v>7</v>
      </c>
      <c r="F3" s="22" t="s">
        <v>90</v>
      </c>
      <c r="I3" s="48" t="s">
        <v>195</v>
      </c>
      <c r="J3" s="49" t="s">
        <v>203</v>
      </c>
    </row>
    <row r="4" spans="1:10" x14ac:dyDescent="0.2">
      <c r="A4" s="22" t="s">
        <v>47</v>
      </c>
      <c r="B4" s="22">
        <v>3</v>
      </c>
      <c r="C4" s="22" t="s">
        <v>8</v>
      </c>
      <c r="F4" s="22" t="s">
        <v>91</v>
      </c>
      <c r="I4" s="48" t="s">
        <v>196</v>
      </c>
      <c r="J4" s="49" t="s">
        <v>204</v>
      </c>
    </row>
    <row r="5" spans="1:10" x14ac:dyDescent="0.2">
      <c r="A5" s="22" t="s">
        <v>48</v>
      </c>
      <c r="B5" s="22">
        <v>4</v>
      </c>
      <c r="C5" s="22" t="s">
        <v>9</v>
      </c>
      <c r="F5" s="22" t="s">
        <v>92</v>
      </c>
      <c r="I5" s="48" t="s">
        <v>197</v>
      </c>
      <c r="J5" s="49">
        <v>900</v>
      </c>
    </row>
    <row r="6" spans="1:10" x14ac:dyDescent="0.2">
      <c r="A6" s="22" t="s">
        <v>49</v>
      </c>
      <c r="B6" s="22">
        <v>5</v>
      </c>
      <c r="C6" s="22" t="s">
        <v>10</v>
      </c>
      <c r="F6" s="22" t="s">
        <v>93</v>
      </c>
      <c r="I6" s="48" t="s">
        <v>198</v>
      </c>
      <c r="J6" s="49">
        <v>900</v>
      </c>
    </row>
    <row r="7" spans="1:10" x14ac:dyDescent="0.2">
      <c r="A7" s="22" t="s">
        <v>50</v>
      </c>
      <c r="B7" s="22">
        <v>6</v>
      </c>
      <c r="C7" s="22" t="s">
        <v>11</v>
      </c>
      <c r="F7" s="22" t="s">
        <v>94</v>
      </c>
    </row>
    <row r="8" spans="1:10" x14ac:dyDescent="0.2">
      <c r="A8" s="22" t="s">
        <v>51</v>
      </c>
      <c r="B8" s="22">
        <v>7</v>
      </c>
      <c r="C8" s="22" t="s">
        <v>12</v>
      </c>
      <c r="F8" s="22" t="s">
        <v>95</v>
      </c>
    </row>
    <row r="9" spans="1:10" x14ac:dyDescent="0.2">
      <c r="A9" s="22" t="s">
        <v>52</v>
      </c>
      <c r="B9" s="22">
        <v>8</v>
      </c>
      <c r="C9" s="22" t="s">
        <v>13</v>
      </c>
    </row>
    <row r="10" spans="1:10" x14ac:dyDescent="0.2">
      <c r="A10" s="22" t="s">
        <v>53</v>
      </c>
      <c r="B10" s="22">
        <v>9</v>
      </c>
      <c r="C10" s="22" t="s">
        <v>14</v>
      </c>
    </row>
    <row r="11" spans="1:10" x14ac:dyDescent="0.2">
      <c r="A11" s="22" t="s">
        <v>54</v>
      </c>
      <c r="B11" s="22">
        <v>10</v>
      </c>
      <c r="C11" s="22" t="s">
        <v>15</v>
      </c>
    </row>
    <row r="12" spans="1:10" x14ac:dyDescent="0.2">
      <c r="A12" s="22" t="s">
        <v>55</v>
      </c>
      <c r="B12" s="22">
        <v>11</v>
      </c>
      <c r="C12" s="22" t="s">
        <v>16</v>
      </c>
    </row>
    <row r="13" spans="1:10" x14ac:dyDescent="0.2">
      <c r="A13" s="22" t="s">
        <v>56</v>
      </c>
      <c r="B13" s="22">
        <v>12</v>
      </c>
      <c r="C13" s="22" t="s">
        <v>17</v>
      </c>
    </row>
    <row r="14" spans="1:10" x14ac:dyDescent="0.2">
      <c r="A14" s="22" t="s">
        <v>57</v>
      </c>
      <c r="B14" s="22">
        <v>13</v>
      </c>
      <c r="C14" s="22" t="s">
        <v>18</v>
      </c>
    </row>
    <row r="15" spans="1:10" x14ac:dyDescent="0.2">
      <c r="A15" s="22" t="s">
        <v>58</v>
      </c>
      <c r="B15" s="22">
        <v>14</v>
      </c>
      <c r="C15" s="22" t="s">
        <v>19</v>
      </c>
    </row>
    <row r="16" spans="1:10" x14ac:dyDescent="0.2">
      <c r="A16" s="22" t="s">
        <v>59</v>
      </c>
      <c r="B16" s="22">
        <v>15</v>
      </c>
      <c r="C16" s="22" t="s">
        <v>20</v>
      </c>
    </row>
    <row r="17" spans="1:3" x14ac:dyDescent="0.2">
      <c r="A17" s="22" t="s">
        <v>60</v>
      </c>
      <c r="B17" s="22">
        <v>16</v>
      </c>
      <c r="C17" s="22" t="s">
        <v>21</v>
      </c>
    </row>
    <row r="18" spans="1:3" x14ac:dyDescent="0.2">
      <c r="A18" s="22" t="s">
        <v>61</v>
      </c>
      <c r="B18" s="22">
        <v>17</v>
      </c>
      <c r="C18" s="22" t="s">
        <v>22</v>
      </c>
    </row>
    <row r="19" spans="1:3" x14ac:dyDescent="0.2">
      <c r="A19" s="22" t="s">
        <v>62</v>
      </c>
      <c r="B19" s="22">
        <v>18</v>
      </c>
      <c r="C19" s="22" t="s">
        <v>23</v>
      </c>
    </row>
    <row r="20" spans="1:3" x14ac:dyDescent="0.2">
      <c r="A20" s="22" t="s">
        <v>63</v>
      </c>
      <c r="B20" s="22">
        <v>19</v>
      </c>
      <c r="C20" s="22" t="s">
        <v>24</v>
      </c>
    </row>
    <row r="21" spans="1:3" x14ac:dyDescent="0.2">
      <c r="A21" s="22" t="s">
        <v>64</v>
      </c>
      <c r="B21" s="22">
        <v>20</v>
      </c>
      <c r="C21" s="22" t="s">
        <v>25</v>
      </c>
    </row>
    <row r="22" spans="1:3" x14ac:dyDescent="0.2">
      <c r="A22" s="22" t="s">
        <v>65</v>
      </c>
      <c r="B22" s="22">
        <v>21</v>
      </c>
      <c r="C22" s="22" t="s">
        <v>26</v>
      </c>
    </row>
    <row r="23" spans="1:3" x14ac:dyDescent="0.2">
      <c r="A23" s="22" t="s">
        <v>66</v>
      </c>
      <c r="B23" s="22">
        <v>22</v>
      </c>
      <c r="C23" s="22" t="s">
        <v>27</v>
      </c>
    </row>
    <row r="24" spans="1:3" x14ac:dyDescent="0.2">
      <c r="A24" s="22" t="s">
        <v>67</v>
      </c>
      <c r="B24" s="22">
        <v>23</v>
      </c>
      <c r="C24" s="22" t="s">
        <v>28</v>
      </c>
    </row>
    <row r="25" spans="1:3" x14ac:dyDescent="0.2">
      <c r="A25" s="22" t="s">
        <v>68</v>
      </c>
      <c r="B25" s="22">
        <v>24</v>
      </c>
      <c r="C25" s="22" t="s">
        <v>29</v>
      </c>
    </row>
    <row r="26" spans="1:3" x14ac:dyDescent="0.2">
      <c r="A26" s="22" t="s">
        <v>69</v>
      </c>
      <c r="B26" s="22">
        <v>25</v>
      </c>
      <c r="C26" s="22" t="s">
        <v>30</v>
      </c>
    </row>
    <row r="27" spans="1:3" x14ac:dyDescent="0.2">
      <c r="A27" s="22" t="s">
        <v>70</v>
      </c>
      <c r="B27" s="22">
        <v>26</v>
      </c>
      <c r="C27" s="22" t="s">
        <v>31</v>
      </c>
    </row>
    <row r="28" spans="1:3" x14ac:dyDescent="0.2">
      <c r="A28" s="22" t="s">
        <v>71</v>
      </c>
      <c r="B28" s="22">
        <v>27</v>
      </c>
      <c r="C28" s="22" t="s">
        <v>32</v>
      </c>
    </row>
    <row r="29" spans="1:3" x14ac:dyDescent="0.2">
      <c r="A29" s="22" t="s">
        <v>72</v>
      </c>
      <c r="B29" s="22">
        <v>28</v>
      </c>
      <c r="C29" s="22" t="s">
        <v>33</v>
      </c>
    </row>
    <row r="30" spans="1:3" x14ac:dyDescent="0.2">
      <c r="A30" s="22" t="s">
        <v>73</v>
      </c>
      <c r="B30" s="22">
        <v>29</v>
      </c>
      <c r="C30" s="22" t="s">
        <v>34</v>
      </c>
    </row>
    <row r="31" spans="1:3" x14ac:dyDescent="0.2">
      <c r="A31" s="22" t="s">
        <v>74</v>
      </c>
      <c r="B31" s="22">
        <v>30</v>
      </c>
      <c r="C31" s="22" t="s">
        <v>35</v>
      </c>
    </row>
    <row r="32" spans="1:3" x14ac:dyDescent="0.2">
      <c r="A32" s="22" t="s">
        <v>75</v>
      </c>
      <c r="B32" s="22">
        <v>31</v>
      </c>
      <c r="C32" s="22" t="s">
        <v>36</v>
      </c>
    </row>
    <row r="33" spans="1:3" x14ac:dyDescent="0.2">
      <c r="A33" s="22" t="s">
        <v>76</v>
      </c>
      <c r="B33" s="22">
        <v>32</v>
      </c>
      <c r="C33" s="22" t="s">
        <v>37</v>
      </c>
    </row>
    <row r="34" spans="1:3" x14ac:dyDescent="0.2">
      <c r="A34" s="22" t="s">
        <v>77</v>
      </c>
      <c r="B34" s="22">
        <v>33</v>
      </c>
      <c r="C34" s="22" t="s">
        <v>38</v>
      </c>
    </row>
    <row r="35" spans="1:3" x14ac:dyDescent="0.2">
      <c r="A35" s="22" t="s">
        <v>78</v>
      </c>
      <c r="B35" s="22">
        <v>34</v>
      </c>
      <c r="C35" s="22" t="s">
        <v>39</v>
      </c>
    </row>
    <row r="36" spans="1:3" x14ac:dyDescent="0.2">
      <c r="A36" s="22" t="s">
        <v>79</v>
      </c>
      <c r="B36" s="22">
        <v>35</v>
      </c>
      <c r="C36" s="22" t="s">
        <v>40</v>
      </c>
    </row>
    <row r="37" spans="1:3" x14ac:dyDescent="0.2">
      <c r="A37" s="22" t="s">
        <v>80</v>
      </c>
      <c r="B37" s="22">
        <v>36</v>
      </c>
      <c r="C37" s="22" t="s">
        <v>41</v>
      </c>
    </row>
    <row r="38" spans="1:3" x14ac:dyDescent="0.2">
      <c r="A38" s="22" t="s">
        <v>81</v>
      </c>
      <c r="B38" s="22">
        <v>37</v>
      </c>
      <c r="C38" s="22" t="s">
        <v>42</v>
      </c>
    </row>
    <row r="39" spans="1:3" x14ac:dyDescent="0.2">
      <c r="A39" s="22" t="s">
        <v>82</v>
      </c>
      <c r="B39" s="22">
        <v>38</v>
      </c>
      <c r="C39" s="22" t="s">
        <v>83</v>
      </c>
    </row>
    <row r="40" spans="1:3" x14ac:dyDescent="0.2">
      <c r="A40" s="22" t="s">
        <v>84</v>
      </c>
      <c r="B40" s="22">
        <v>39</v>
      </c>
      <c r="C40" s="22" t="s">
        <v>43</v>
      </c>
    </row>
    <row r="41" spans="1:3" x14ac:dyDescent="0.2">
      <c r="A41" s="22" t="s">
        <v>106</v>
      </c>
      <c r="B41" s="22">
        <v>40</v>
      </c>
      <c r="C41" s="22" t="s">
        <v>163</v>
      </c>
    </row>
    <row r="42" spans="1:3" x14ac:dyDescent="0.2">
      <c r="A42" s="22" t="s">
        <v>107</v>
      </c>
      <c r="B42" s="22">
        <v>41</v>
      </c>
      <c r="C42" s="22" t="s">
        <v>164</v>
      </c>
    </row>
    <row r="43" spans="1:3" x14ac:dyDescent="0.2">
      <c r="A43" s="22" t="s">
        <v>108</v>
      </c>
      <c r="B43" s="22">
        <v>42</v>
      </c>
      <c r="C43" s="22" t="s">
        <v>165</v>
      </c>
    </row>
    <row r="44" spans="1:3" x14ac:dyDescent="0.2">
      <c r="A44" s="22" t="s">
        <v>109</v>
      </c>
      <c r="B44" s="22">
        <v>43</v>
      </c>
      <c r="C44" s="22" t="s">
        <v>166</v>
      </c>
    </row>
    <row r="45" spans="1:3" x14ac:dyDescent="0.2">
      <c r="A45" s="22" t="s">
        <v>159</v>
      </c>
      <c r="B45" s="22">
        <v>44</v>
      </c>
      <c r="C45" s="22" t="s">
        <v>167</v>
      </c>
    </row>
    <row r="46" spans="1:3" x14ac:dyDescent="0.2">
      <c r="A46" s="22" t="s">
        <v>110</v>
      </c>
      <c r="B46" s="22">
        <v>45</v>
      </c>
      <c r="C46" s="22" t="s">
        <v>168</v>
      </c>
    </row>
    <row r="47" spans="1:3" x14ac:dyDescent="0.2">
      <c r="A47" s="22" t="s">
        <v>111</v>
      </c>
      <c r="B47" s="22">
        <v>46</v>
      </c>
      <c r="C47" s="22" t="s">
        <v>169</v>
      </c>
    </row>
    <row r="48" spans="1:3" x14ac:dyDescent="0.2">
      <c r="A48" s="22" t="s">
        <v>112</v>
      </c>
      <c r="B48" s="22">
        <v>47</v>
      </c>
      <c r="C48" s="22" t="s">
        <v>170</v>
      </c>
    </row>
    <row r="49" spans="1:3" x14ac:dyDescent="0.2">
      <c r="A49" s="22" t="s">
        <v>160</v>
      </c>
      <c r="B49" s="22">
        <v>48</v>
      </c>
      <c r="C49" s="22" t="s">
        <v>171</v>
      </c>
    </row>
    <row r="50" spans="1:3" x14ac:dyDescent="0.2">
      <c r="A50" s="22" t="s">
        <v>158</v>
      </c>
      <c r="B50" s="22">
        <v>49</v>
      </c>
      <c r="C50" s="22" t="s">
        <v>172</v>
      </c>
    </row>
    <row r="51" spans="1:3" x14ac:dyDescent="0.2">
      <c r="A51" s="22" t="s">
        <v>162</v>
      </c>
      <c r="B51" s="22">
        <v>50</v>
      </c>
      <c r="C51" s="22" t="s">
        <v>173</v>
      </c>
    </row>
    <row r="52" spans="1:3" x14ac:dyDescent="0.2">
      <c r="A52" s="22" t="s">
        <v>113</v>
      </c>
      <c r="B52" s="22">
        <v>51</v>
      </c>
      <c r="C52" s="22" t="s">
        <v>174</v>
      </c>
    </row>
    <row r="53" spans="1:3" x14ac:dyDescent="0.2">
      <c r="A53" s="22" t="s">
        <v>114</v>
      </c>
      <c r="B53" s="22">
        <v>52</v>
      </c>
      <c r="C53" s="22" t="s">
        <v>175</v>
      </c>
    </row>
    <row r="54" spans="1:3" x14ac:dyDescent="0.2">
      <c r="A54" s="22" t="s">
        <v>115</v>
      </c>
      <c r="B54" s="22">
        <v>53</v>
      </c>
      <c r="C54" s="22" t="s">
        <v>176</v>
      </c>
    </row>
    <row r="55" spans="1:3" x14ac:dyDescent="0.2">
      <c r="A55" s="22" t="s">
        <v>177</v>
      </c>
      <c r="B55" s="22">
        <v>54</v>
      </c>
      <c r="C55" s="22" t="s">
        <v>177</v>
      </c>
    </row>
    <row r="56" spans="1:3" x14ac:dyDescent="0.2">
      <c r="A56" s="22" t="s">
        <v>184</v>
      </c>
      <c r="B56" s="22">
        <v>55</v>
      </c>
      <c r="C56" s="22" t="s">
        <v>184</v>
      </c>
    </row>
    <row r="57" spans="1:3" x14ac:dyDescent="0.2">
      <c r="A57" s="22" t="s">
        <v>192</v>
      </c>
      <c r="B57" s="22">
        <v>56</v>
      </c>
      <c r="C57" s="22" t="s">
        <v>192</v>
      </c>
    </row>
    <row r="58" spans="1:3" x14ac:dyDescent="0.2">
      <c r="A58" s="22" t="s">
        <v>161</v>
      </c>
      <c r="B58" s="22">
        <v>57</v>
      </c>
      <c r="C58" s="22" t="s">
        <v>178</v>
      </c>
    </row>
    <row r="59" spans="1:3" x14ac:dyDescent="0.2">
      <c r="A59" s="22" t="s">
        <v>193</v>
      </c>
      <c r="B59" s="22">
        <v>58</v>
      </c>
      <c r="C59" s="22" t="s">
        <v>193</v>
      </c>
    </row>
    <row r="60" spans="1:3" x14ac:dyDescent="0.2">
      <c r="A60" s="22" t="s">
        <v>116</v>
      </c>
      <c r="B60" s="22">
        <v>59</v>
      </c>
      <c r="C60" s="22" t="s">
        <v>179</v>
      </c>
    </row>
    <row r="61" spans="1:3" x14ac:dyDescent="0.2">
      <c r="A61" s="22" t="s">
        <v>117</v>
      </c>
      <c r="B61" s="22">
        <v>60</v>
      </c>
      <c r="C61" s="22" t="s">
        <v>180</v>
      </c>
    </row>
    <row r="62" spans="1:3" x14ac:dyDescent="0.2">
      <c r="A62" s="22" t="s">
        <v>188</v>
      </c>
      <c r="B62" s="22">
        <v>61</v>
      </c>
      <c r="C62" s="22" t="s">
        <v>189</v>
      </c>
    </row>
    <row r="63" spans="1:3" x14ac:dyDescent="0.2">
      <c r="A63" s="22" t="s">
        <v>190</v>
      </c>
      <c r="B63" s="22">
        <v>62</v>
      </c>
      <c r="C63" s="22" t="s">
        <v>191</v>
      </c>
    </row>
    <row r="64" spans="1:3" x14ac:dyDescent="0.2">
      <c r="A64" s="22" t="s">
        <v>118</v>
      </c>
      <c r="B64" s="22">
        <v>63</v>
      </c>
      <c r="C64" s="22" t="s">
        <v>181</v>
      </c>
    </row>
    <row r="65" spans="1:3" x14ac:dyDescent="0.2">
      <c r="A65" s="22" t="s">
        <v>186</v>
      </c>
      <c r="B65" s="22">
        <v>64</v>
      </c>
      <c r="C65" s="22" t="s">
        <v>185</v>
      </c>
    </row>
    <row r="66" spans="1:3" x14ac:dyDescent="0.2">
      <c r="A66" s="22" t="s">
        <v>119</v>
      </c>
      <c r="B66" s="22">
        <v>65</v>
      </c>
      <c r="C66" s="22" t="s">
        <v>182</v>
      </c>
    </row>
    <row r="67" spans="1:3" x14ac:dyDescent="0.2">
      <c r="A67" s="22" t="s">
        <v>202</v>
      </c>
      <c r="B67" s="22">
        <v>66</v>
      </c>
      <c r="C67" s="22" t="s">
        <v>202</v>
      </c>
    </row>
    <row r="68" spans="1:3" x14ac:dyDescent="0.2">
      <c r="A68" s="22" t="s">
        <v>120</v>
      </c>
      <c r="B68" s="22">
        <v>67</v>
      </c>
      <c r="C68" s="22" t="s">
        <v>183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申込手順</vt:lpstr>
      <vt:lpstr>記入例</vt:lpstr>
      <vt:lpstr>19国体予選申込</vt:lpstr>
      <vt:lpstr>学校名</vt:lpstr>
      <vt:lpstr>'19国体予選申込'!Print_Area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sonod</cp:lastModifiedBy>
  <cp:lastPrinted>2021-06-04T04:30:15Z</cp:lastPrinted>
  <dcterms:created xsi:type="dcterms:W3CDTF">2018-03-27T16:12:57Z</dcterms:created>
  <dcterms:modified xsi:type="dcterms:W3CDTF">2022-03-07T02:02:15Z</dcterms:modified>
</cp:coreProperties>
</file>