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C:\卓球\高体連専門委員\R3\R4年度大会要項冊子\R4要項\"/>
    </mc:Choice>
  </mc:AlternateContent>
  <xr:revisionPtr revIDLastSave="0" documentId="13_ncr:1_{4A6E9E25-EA57-4F57-B9BF-A9B6D2A2DBB7}" xr6:coauthVersionLast="47" xr6:coauthVersionMax="47" xr10:uidLastSave="{00000000-0000-0000-0000-000000000000}"/>
  <bookViews>
    <workbookView xWindow="-110" yWindow="-110" windowWidth="19420" windowHeight="10420" activeTab="2" xr2:uid="{00000000-000D-0000-FFFF-FFFF00000000}"/>
  </bookViews>
  <sheets>
    <sheet name="申込手順" sheetId="3" r:id="rId1"/>
    <sheet name="記入例" sheetId="5" r:id="rId2"/>
    <sheet name="高校新人申込" sheetId="1" r:id="rId3"/>
    <sheet name="学校名" sheetId="2" state="hidden" r:id="rId4"/>
  </sheets>
  <externalReferences>
    <externalReference r:id="rId5"/>
  </externalReferences>
  <definedNames>
    <definedName name="単女">[1]辞書!$B$11:$J$225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8" i="1" l="1"/>
  <c r="H28" i="1" s="1"/>
  <c r="I27" i="1"/>
  <c r="H27" i="1" s="1"/>
  <c r="I26" i="1"/>
  <c r="H26" i="1" s="1"/>
  <c r="I25" i="1"/>
  <c r="H25" i="1" s="1"/>
  <c r="I24" i="1"/>
  <c r="H24" i="1" s="1"/>
  <c r="C28" i="1"/>
  <c r="B28" i="1" s="1"/>
  <c r="C27" i="1"/>
  <c r="B27" i="1" s="1"/>
  <c r="C26" i="1"/>
  <c r="B26" i="1" s="1"/>
  <c r="C25" i="1"/>
  <c r="B25" i="1" s="1"/>
  <c r="C24" i="1"/>
  <c r="B24" i="1" s="1"/>
  <c r="H31" i="5" l="1"/>
  <c r="J31" i="5" s="1"/>
  <c r="G31" i="5"/>
  <c r="G30" i="5"/>
  <c r="J3" i="5"/>
  <c r="D3" i="5"/>
  <c r="A1" i="5"/>
  <c r="H31" i="1" l="1"/>
  <c r="J31" i="1" s="1"/>
  <c r="G31" i="1"/>
  <c r="G30" i="1"/>
  <c r="J3" i="1"/>
  <c r="D3" i="1"/>
  <c r="A1" i="1"/>
  <c r="O39" i="5" l="1"/>
  <c r="O38" i="5"/>
  <c r="I28" i="5"/>
  <c r="C28" i="5"/>
  <c r="I27" i="5"/>
  <c r="C27" i="5"/>
  <c r="I26" i="5"/>
  <c r="C26" i="5"/>
  <c r="I25" i="5"/>
  <c r="C25" i="5"/>
  <c r="I24" i="5"/>
  <c r="C24" i="5"/>
  <c r="H30" i="5" l="1"/>
  <c r="J30" i="5" s="1"/>
  <c r="J32" i="5" s="1"/>
  <c r="O39" i="1"/>
  <c r="O38" i="1"/>
  <c r="Y37" i="2" l="1"/>
  <c r="H30" i="1" l="1"/>
  <c r="J30" i="1" s="1"/>
  <c r="J32" i="1" s="1"/>
</calcChain>
</file>

<file path=xl/sharedStrings.xml><?xml version="1.0" encoding="utf-8"?>
<sst xmlns="http://schemas.openxmlformats.org/spreadsheetml/2006/main" count="266" uniqueCount="204">
  <si>
    <t>Ｎｏ．</t>
    <phoneticPr fontId="1"/>
  </si>
  <si>
    <t>大会期日</t>
    <rPh sb="0" eb="2">
      <t>タイカイ</t>
    </rPh>
    <rPh sb="2" eb="4">
      <t>キジツ</t>
    </rPh>
    <phoneticPr fontId="1"/>
  </si>
  <si>
    <t>チ　ー　ム　名</t>
    <rPh sb="6" eb="7">
      <t>メイ</t>
    </rPh>
    <phoneticPr fontId="1"/>
  </si>
  <si>
    <r>
      <t>男子団体　</t>
    </r>
    <r>
      <rPr>
        <b/>
        <sz val="10"/>
        <rFont val="ＭＳ Ｐゴシック"/>
        <family val="3"/>
        <charset val="128"/>
      </rPr>
      <t>登録選手名を/で区切ってください。</t>
    </r>
    <rPh sb="0" eb="2">
      <t>ダンシ</t>
    </rPh>
    <rPh sb="2" eb="4">
      <t>ダンタイ</t>
    </rPh>
    <rPh sb="5" eb="7">
      <t>トウロク</t>
    </rPh>
    <rPh sb="7" eb="9">
      <t>センシュ</t>
    </rPh>
    <rPh sb="9" eb="10">
      <t>メイ</t>
    </rPh>
    <rPh sb="13" eb="15">
      <t>クギ</t>
    </rPh>
    <phoneticPr fontId="1"/>
  </si>
  <si>
    <r>
      <t>女子団体　</t>
    </r>
    <r>
      <rPr>
        <b/>
        <sz val="10"/>
        <rFont val="ＭＳ Ｐゴシック"/>
        <family val="3"/>
        <charset val="128"/>
      </rPr>
      <t>登録選手名を/で区切ってください。</t>
    </r>
    <rPh sb="0" eb="2">
      <t>ジョシ</t>
    </rPh>
    <rPh sb="2" eb="4">
      <t>ダンタイ</t>
    </rPh>
    <phoneticPr fontId="1"/>
  </si>
  <si>
    <t>選　手　名</t>
    <rPh sb="0" eb="1">
      <t>セン</t>
    </rPh>
    <rPh sb="2" eb="3">
      <t>テ</t>
    </rPh>
    <rPh sb="4" eb="5">
      <t>メイ</t>
    </rPh>
    <phoneticPr fontId="1"/>
  </si>
  <si>
    <t>Ａ</t>
    <phoneticPr fontId="1"/>
  </si>
  <si>
    <t>Ｂ</t>
    <phoneticPr fontId="1"/>
  </si>
  <si>
    <t>Ｃ</t>
    <phoneticPr fontId="1"/>
  </si>
  <si>
    <t>Ｄ</t>
    <phoneticPr fontId="1"/>
  </si>
  <si>
    <t>Ｅ</t>
    <phoneticPr fontId="1"/>
  </si>
  <si>
    <t>責　任　者　名</t>
    <rPh sb="0" eb="1">
      <t>セキ</t>
    </rPh>
    <rPh sb="2" eb="3">
      <t>ニン</t>
    </rPh>
    <rPh sb="4" eb="5">
      <t>シャ</t>
    </rPh>
    <rPh sb="6" eb="7">
      <t>メイ</t>
    </rPh>
    <phoneticPr fontId="1"/>
  </si>
  <si>
    <t>携帯</t>
    <rPh sb="0" eb="2">
      <t>ケイタイ</t>
    </rPh>
    <phoneticPr fontId="1"/>
  </si>
  <si>
    <t>責任者住所</t>
    <rPh sb="0" eb="3">
      <t>セキニンシャ</t>
    </rPh>
    <rPh sb="3" eb="5">
      <t>ジュウショ</t>
    </rPh>
    <phoneticPr fontId="1"/>
  </si>
  <si>
    <t>学校名リスト</t>
    <rPh sb="0" eb="3">
      <t>ガッコウメイ</t>
    </rPh>
    <phoneticPr fontId="1"/>
  </si>
  <si>
    <t>育徳館高等学校</t>
    <rPh sb="0" eb="1">
      <t>イク</t>
    </rPh>
    <rPh sb="1" eb="2">
      <t>トク</t>
    </rPh>
    <rPh sb="2" eb="3">
      <t>カン</t>
    </rPh>
    <rPh sb="3" eb="5">
      <t>コウトウ</t>
    </rPh>
    <rPh sb="5" eb="7">
      <t>ガッコウ</t>
    </rPh>
    <phoneticPr fontId="1"/>
  </si>
  <si>
    <t>育徳館</t>
    <rPh sb="0" eb="1">
      <t>イク</t>
    </rPh>
    <rPh sb="1" eb="2">
      <t>トク</t>
    </rPh>
    <rPh sb="2" eb="3">
      <t>カン</t>
    </rPh>
    <phoneticPr fontId="1"/>
  </si>
  <si>
    <t>折尾高等学校</t>
    <rPh sb="0" eb="2">
      <t>オリオ</t>
    </rPh>
    <rPh sb="2" eb="4">
      <t>コウトウ</t>
    </rPh>
    <rPh sb="4" eb="6">
      <t>ガッコウ</t>
    </rPh>
    <phoneticPr fontId="1"/>
  </si>
  <si>
    <t>折尾</t>
    <rPh sb="0" eb="2">
      <t>オリオ</t>
    </rPh>
    <phoneticPr fontId="1"/>
  </si>
  <si>
    <t>折尾愛真高等学校</t>
    <rPh sb="0" eb="2">
      <t>オリオ</t>
    </rPh>
    <rPh sb="2" eb="3">
      <t>アイ</t>
    </rPh>
    <rPh sb="3" eb="4">
      <t>シン</t>
    </rPh>
    <rPh sb="4" eb="6">
      <t>コウトウ</t>
    </rPh>
    <rPh sb="6" eb="8">
      <t>ガッコウ</t>
    </rPh>
    <phoneticPr fontId="1"/>
  </si>
  <si>
    <t>折尾愛真</t>
    <rPh sb="0" eb="2">
      <t>オリオ</t>
    </rPh>
    <rPh sb="2" eb="3">
      <t>アイ</t>
    </rPh>
    <rPh sb="3" eb="4">
      <t>シン</t>
    </rPh>
    <phoneticPr fontId="1"/>
  </si>
  <si>
    <t>遠賀高等学校</t>
    <rPh sb="0" eb="2">
      <t>オンガ</t>
    </rPh>
    <rPh sb="2" eb="4">
      <t>コウトウ</t>
    </rPh>
    <rPh sb="4" eb="6">
      <t>ガッコウ</t>
    </rPh>
    <phoneticPr fontId="1"/>
  </si>
  <si>
    <t>遠賀</t>
    <rPh sb="0" eb="2">
      <t>オンガ</t>
    </rPh>
    <phoneticPr fontId="1"/>
  </si>
  <si>
    <t>苅田工業高等学校</t>
    <rPh sb="0" eb="2">
      <t>カンダ</t>
    </rPh>
    <rPh sb="2" eb="4">
      <t>コウギョウ</t>
    </rPh>
    <rPh sb="4" eb="6">
      <t>コウトウ</t>
    </rPh>
    <rPh sb="6" eb="8">
      <t>ガッコウ</t>
    </rPh>
    <phoneticPr fontId="1"/>
  </si>
  <si>
    <t>苅田工業</t>
    <rPh sb="0" eb="2">
      <t>カンダ</t>
    </rPh>
    <rPh sb="2" eb="4">
      <t>コウギョウ</t>
    </rPh>
    <phoneticPr fontId="1"/>
  </si>
  <si>
    <t>北九州市立高等学校</t>
    <rPh sb="0" eb="5">
      <t>キタキュウシュウイチリツ</t>
    </rPh>
    <rPh sb="5" eb="7">
      <t>コウトウ</t>
    </rPh>
    <rPh sb="7" eb="9">
      <t>ガッコウ</t>
    </rPh>
    <phoneticPr fontId="1"/>
  </si>
  <si>
    <t>北九州市立</t>
    <rPh sb="0" eb="5">
      <t>キタキュウシュウイチリツ</t>
    </rPh>
    <phoneticPr fontId="1"/>
  </si>
  <si>
    <t>北九州工業高等専門学校</t>
    <rPh sb="0" eb="3">
      <t>キタキュウシュウ</t>
    </rPh>
    <rPh sb="3" eb="5">
      <t>コウギョウ</t>
    </rPh>
    <rPh sb="5" eb="7">
      <t>コウトウ</t>
    </rPh>
    <rPh sb="7" eb="9">
      <t>センモン</t>
    </rPh>
    <rPh sb="9" eb="11">
      <t>ガッコウ</t>
    </rPh>
    <phoneticPr fontId="1"/>
  </si>
  <si>
    <t>北九州高専</t>
    <rPh sb="0" eb="3">
      <t>キタキュウシュウ</t>
    </rPh>
    <rPh sb="3" eb="5">
      <t>コウセン</t>
    </rPh>
    <phoneticPr fontId="1"/>
  </si>
  <si>
    <t>希望が丘高等学校</t>
    <rPh sb="0" eb="2">
      <t>キボウ</t>
    </rPh>
    <rPh sb="3" eb="4">
      <t>オカ</t>
    </rPh>
    <rPh sb="4" eb="6">
      <t>コウトウ</t>
    </rPh>
    <rPh sb="6" eb="8">
      <t>ガッコウ</t>
    </rPh>
    <phoneticPr fontId="1"/>
  </si>
  <si>
    <t>希望が丘</t>
    <rPh sb="0" eb="2">
      <t>キボウ</t>
    </rPh>
    <rPh sb="3" eb="4">
      <t>オカ</t>
    </rPh>
    <phoneticPr fontId="1"/>
  </si>
  <si>
    <t>九州国際大学付属高等学校</t>
    <rPh sb="0" eb="2">
      <t>キュウシュウ</t>
    </rPh>
    <rPh sb="2" eb="4">
      <t>コクサイ</t>
    </rPh>
    <rPh sb="4" eb="6">
      <t>ダイガク</t>
    </rPh>
    <rPh sb="6" eb="8">
      <t>フゾク</t>
    </rPh>
    <rPh sb="8" eb="10">
      <t>コウトウ</t>
    </rPh>
    <rPh sb="10" eb="12">
      <t>ガッコウ</t>
    </rPh>
    <phoneticPr fontId="1"/>
  </si>
  <si>
    <t>九国大付</t>
    <rPh sb="0" eb="1">
      <t>キュウ</t>
    </rPh>
    <rPh sb="1" eb="3">
      <t>コクダイ</t>
    </rPh>
    <rPh sb="3" eb="4">
      <t>フ</t>
    </rPh>
    <phoneticPr fontId="1"/>
  </si>
  <si>
    <t>敬愛高等学校</t>
    <rPh sb="0" eb="2">
      <t>ケイアイ</t>
    </rPh>
    <rPh sb="2" eb="4">
      <t>コウトウ</t>
    </rPh>
    <rPh sb="4" eb="6">
      <t>ガッコウ</t>
    </rPh>
    <phoneticPr fontId="1"/>
  </si>
  <si>
    <t>敬愛</t>
    <rPh sb="0" eb="2">
      <t>ケイアイ</t>
    </rPh>
    <phoneticPr fontId="1"/>
  </si>
  <si>
    <t>慶成高等学校</t>
    <rPh sb="0" eb="1">
      <t>ケイ</t>
    </rPh>
    <rPh sb="1" eb="2">
      <t>セイ</t>
    </rPh>
    <rPh sb="2" eb="4">
      <t>コウトウ</t>
    </rPh>
    <rPh sb="4" eb="6">
      <t>ガッコウ</t>
    </rPh>
    <phoneticPr fontId="1"/>
  </si>
  <si>
    <t>慶成</t>
    <rPh sb="0" eb="1">
      <t>ケイ</t>
    </rPh>
    <rPh sb="1" eb="2">
      <t>セイ</t>
    </rPh>
    <phoneticPr fontId="1"/>
  </si>
  <si>
    <t>高稜高等学校</t>
    <rPh sb="0" eb="1">
      <t>コウ</t>
    </rPh>
    <rPh sb="1" eb="2">
      <t>リョウ</t>
    </rPh>
    <rPh sb="2" eb="4">
      <t>コウトウ</t>
    </rPh>
    <rPh sb="4" eb="6">
      <t>ガッコウ</t>
    </rPh>
    <phoneticPr fontId="1"/>
  </si>
  <si>
    <t>高稜</t>
    <rPh sb="0" eb="1">
      <t>コウ</t>
    </rPh>
    <rPh sb="1" eb="2">
      <t>リョウ</t>
    </rPh>
    <phoneticPr fontId="1"/>
  </si>
  <si>
    <t>小倉高等学校</t>
    <rPh sb="0" eb="2">
      <t>コクラ</t>
    </rPh>
    <rPh sb="2" eb="4">
      <t>コウトウ</t>
    </rPh>
    <rPh sb="4" eb="6">
      <t>ガッコウ</t>
    </rPh>
    <phoneticPr fontId="1"/>
  </si>
  <si>
    <t>小倉</t>
    <rPh sb="0" eb="2">
      <t>コクラ</t>
    </rPh>
    <phoneticPr fontId="1"/>
  </si>
  <si>
    <t>小倉工業高等学校</t>
    <rPh sb="0" eb="2">
      <t>コクラ</t>
    </rPh>
    <rPh sb="2" eb="4">
      <t>コウギョウ</t>
    </rPh>
    <rPh sb="4" eb="6">
      <t>コウトウ</t>
    </rPh>
    <rPh sb="6" eb="8">
      <t>ガッコウ</t>
    </rPh>
    <phoneticPr fontId="1"/>
  </si>
  <si>
    <t>小倉工業</t>
    <rPh sb="0" eb="2">
      <t>コクラ</t>
    </rPh>
    <rPh sb="2" eb="4">
      <t>コウギョウ</t>
    </rPh>
    <phoneticPr fontId="1"/>
  </si>
  <si>
    <t>小倉商業高等学校</t>
    <rPh sb="0" eb="2">
      <t>コクラ</t>
    </rPh>
    <rPh sb="2" eb="4">
      <t>ショウギョウ</t>
    </rPh>
    <rPh sb="4" eb="6">
      <t>コウトウ</t>
    </rPh>
    <rPh sb="6" eb="8">
      <t>ガッコウ</t>
    </rPh>
    <phoneticPr fontId="1"/>
  </si>
  <si>
    <t>小倉商業</t>
    <rPh sb="0" eb="2">
      <t>コクラ</t>
    </rPh>
    <rPh sb="2" eb="3">
      <t>ショウ</t>
    </rPh>
    <rPh sb="3" eb="4">
      <t>ギョウ</t>
    </rPh>
    <phoneticPr fontId="1"/>
  </si>
  <si>
    <t>小倉西高等学校</t>
    <rPh sb="0" eb="2">
      <t>コクラ</t>
    </rPh>
    <rPh sb="2" eb="3">
      <t>ニシ</t>
    </rPh>
    <rPh sb="3" eb="5">
      <t>コウトウ</t>
    </rPh>
    <rPh sb="5" eb="7">
      <t>ガッコウ</t>
    </rPh>
    <phoneticPr fontId="1"/>
  </si>
  <si>
    <t>小倉西</t>
    <rPh sb="0" eb="2">
      <t>コクラ</t>
    </rPh>
    <rPh sb="2" eb="3">
      <t>ニシ</t>
    </rPh>
    <phoneticPr fontId="1"/>
  </si>
  <si>
    <t>小倉東高等学校</t>
    <rPh sb="0" eb="2">
      <t>コクラ</t>
    </rPh>
    <rPh sb="2" eb="3">
      <t>ヒガシ</t>
    </rPh>
    <rPh sb="3" eb="5">
      <t>コウトウ</t>
    </rPh>
    <rPh sb="5" eb="7">
      <t>ガッコウ</t>
    </rPh>
    <phoneticPr fontId="1"/>
  </si>
  <si>
    <t>小倉東</t>
    <rPh sb="0" eb="2">
      <t>コクラ</t>
    </rPh>
    <rPh sb="2" eb="3">
      <t>ヒガシ</t>
    </rPh>
    <phoneticPr fontId="1"/>
  </si>
  <si>
    <t>小倉南高等学校</t>
    <rPh sb="0" eb="3">
      <t>コクラミナミ</t>
    </rPh>
    <rPh sb="3" eb="5">
      <t>コウトウ</t>
    </rPh>
    <rPh sb="5" eb="7">
      <t>ガッコウ</t>
    </rPh>
    <phoneticPr fontId="1"/>
  </si>
  <si>
    <t>小倉南</t>
    <rPh sb="0" eb="3">
      <t>コクラミナミ</t>
    </rPh>
    <phoneticPr fontId="1"/>
  </si>
  <si>
    <t>自由ケ丘高等学校</t>
    <rPh sb="0" eb="4">
      <t>ジユウガオカ</t>
    </rPh>
    <rPh sb="4" eb="6">
      <t>コウトウ</t>
    </rPh>
    <rPh sb="6" eb="8">
      <t>ガッコウ</t>
    </rPh>
    <phoneticPr fontId="1"/>
  </si>
  <si>
    <t>自由ケ丘</t>
    <rPh sb="0" eb="4">
      <t>ジユウガオカ</t>
    </rPh>
    <phoneticPr fontId="1"/>
  </si>
  <si>
    <t>青豊高等学校</t>
    <rPh sb="0" eb="1">
      <t>セイ</t>
    </rPh>
    <rPh sb="1" eb="2">
      <t>ホウ</t>
    </rPh>
    <rPh sb="2" eb="4">
      <t>コウトウ</t>
    </rPh>
    <rPh sb="4" eb="6">
      <t>ガッコウ</t>
    </rPh>
    <phoneticPr fontId="1"/>
  </si>
  <si>
    <t>青豊</t>
    <rPh sb="0" eb="1">
      <t>セイ</t>
    </rPh>
    <rPh sb="1" eb="2">
      <t>ホウ</t>
    </rPh>
    <phoneticPr fontId="1"/>
  </si>
  <si>
    <t>星琳高等学校</t>
    <rPh sb="0" eb="1">
      <t>ホシ</t>
    </rPh>
    <rPh sb="1" eb="2">
      <t>リン</t>
    </rPh>
    <rPh sb="2" eb="4">
      <t>コウトウ</t>
    </rPh>
    <rPh sb="4" eb="6">
      <t>ガッコウ</t>
    </rPh>
    <phoneticPr fontId="1"/>
  </si>
  <si>
    <t>星琳</t>
    <rPh sb="0" eb="1">
      <t>ホシ</t>
    </rPh>
    <rPh sb="1" eb="2">
      <t>リン</t>
    </rPh>
    <phoneticPr fontId="1"/>
  </si>
  <si>
    <t>築上西高等学校</t>
    <rPh sb="0" eb="2">
      <t>チクジョウ</t>
    </rPh>
    <rPh sb="2" eb="3">
      <t>ニシ</t>
    </rPh>
    <rPh sb="3" eb="5">
      <t>コウトウ</t>
    </rPh>
    <rPh sb="5" eb="7">
      <t>ガッコウ</t>
    </rPh>
    <phoneticPr fontId="1"/>
  </si>
  <si>
    <t>築上西</t>
    <rPh sb="0" eb="2">
      <t>チクジョウ</t>
    </rPh>
    <rPh sb="2" eb="3">
      <t>ニシ</t>
    </rPh>
    <phoneticPr fontId="1"/>
  </si>
  <si>
    <t>東筑高等学校</t>
    <rPh sb="0" eb="1">
      <t>ヒガシ</t>
    </rPh>
    <rPh sb="1" eb="2">
      <t>ツク</t>
    </rPh>
    <rPh sb="2" eb="4">
      <t>コウトウ</t>
    </rPh>
    <rPh sb="4" eb="6">
      <t>ガッコウ</t>
    </rPh>
    <phoneticPr fontId="1"/>
  </si>
  <si>
    <t>東筑</t>
    <rPh sb="0" eb="2">
      <t>トウチク</t>
    </rPh>
    <phoneticPr fontId="1"/>
  </si>
  <si>
    <t>常磐高等学校</t>
    <rPh sb="0" eb="2">
      <t>トキワ</t>
    </rPh>
    <rPh sb="2" eb="4">
      <t>コウトウ</t>
    </rPh>
    <rPh sb="4" eb="6">
      <t>ガッコウ</t>
    </rPh>
    <phoneticPr fontId="1"/>
  </si>
  <si>
    <t>常磐</t>
    <rPh sb="0" eb="2">
      <t>トキワ</t>
    </rPh>
    <phoneticPr fontId="1"/>
  </si>
  <si>
    <t>戸畑高等学校</t>
    <rPh sb="0" eb="2">
      <t>トバタ</t>
    </rPh>
    <rPh sb="2" eb="4">
      <t>コウトウ</t>
    </rPh>
    <rPh sb="4" eb="6">
      <t>ガッコウ</t>
    </rPh>
    <phoneticPr fontId="1"/>
  </si>
  <si>
    <t>戸畑</t>
    <rPh sb="0" eb="2">
      <t>トバタ</t>
    </rPh>
    <phoneticPr fontId="1"/>
  </si>
  <si>
    <t>戸畑工業高等学校</t>
    <rPh sb="0" eb="2">
      <t>トバタ</t>
    </rPh>
    <rPh sb="2" eb="4">
      <t>コウギョウ</t>
    </rPh>
    <rPh sb="4" eb="6">
      <t>コウトウ</t>
    </rPh>
    <rPh sb="6" eb="8">
      <t>ガッコウ</t>
    </rPh>
    <phoneticPr fontId="1"/>
  </si>
  <si>
    <t>戸畑工業</t>
    <rPh sb="0" eb="2">
      <t>トバタ</t>
    </rPh>
    <rPh sb="2" eb="4">
      <t>コウギョウ</t>
    </rPh>
    <phoneticPr fontId="1"/>
  </si>
  <si>
    <t>中間高等学校</t>
    <rPh sb="0" eb="2">
      <t>ナカマ</t>
    </rPh>
    <rPh sb="2" eb="4">
      <t>コウトウ</t>
    </rPh>
    <rPh sb="4" eb="6">
      <t>ガッコウ</t>
    </rPh>
    <phoneticPr fontId="1"/>
  </si>
  <si>
    <t>中間</t>
    <rPh sb="0" eb="2">
      <t>ナカマ</t>
    </rPh>
    <phoneticPr fontId="1"/>
  </si>
  <si>
    <t>東筑紫学園高等学校</t>
    <rPh sb="0" eb="1">
      <t>ヒガシ</t>
    </rPh>
    <rPh sb="1" eb="3">
      <t>チクシ</t>
    </rPh>
    <rPh sb="3" eb="5">
      <t>ガクエン</t>
    </rPh>
    <rPh sb="5" eb="7">
      <t>コウトウ</t>
    </rPh>
    <rPh sb="7" eb="9">
      <t>ガッコウ</t>
    </rPh>
    <phoneticPr fontId="1"/>
  </si>
  <si>
    <t>東筑紫学園</t>
    <rPh sb="0" eb="1">
      <t>ヒガシ</t>
    </rPh>
    <rPh sb="1" eb="3">
      <t>チクシ</t>
    </rPh>
    <rPh sb="3" eb="5">
      <t>ガクエン</t>
    </rPh>
    <phoneticPr fontId="1"/>
  </si>
  <si>
    <t>豊国学園高等学校</t>
    <rPh sb="0" eb="2">
      <t>ホウコク</t>
    </rPh>
    <rPh sb="2" eb="4">
      <t>ガクエン</t>
    </rPh>
    <rPh sb="4" eb="6">
      <t>コウトウ</t>
    </rPh>
    <rPh sb="6" eb="8">
      <t>ガッコウ</t>
    </rPh>
    <phoneticPr fontId="1"/>
  </si>
  <si>
    <t>豊国学園</t>
    <rPh sb="0" eb="2">
      <t>ホウコク</t>
    </rPh>
    <rPh sb="2" eb="4">
      <t>ガクエン</t>
    </rPh>
    <phoneticPr fontId="1"/>
  </si>
  <si>
    <t>北筑高等学校</t>
    <rPh sb="0" eb="2">
      <t>ホクチク</t>
    </rPh>
    <rPh sb="2" eb="4">
      <t>コウトウ</t>
    </rPh>
    <rPh sb="4" eb="6">
      <t>ガッコウ</t>
    </rPh>
    <phoneticPr fontId="1"/>
  </si>
  <si>
    <t>北筑</t>
    <rPh sb="0" eb="2">
      <t>ホクチク</t>
    </rPh>
    <phoneticPr fontId="1"/>
  </si>
  <si>
    <t>京都高等学校</t>
    <rPh sb="0" eb="2">
      <t>ミヤコ</t>
    </rPh>
    <rPh sb="2" eb="4">
      <t>コウトウ</t>
    </rPh>
    <rPh sb="4" eb="6">
      <t>ガッコウ</t>
    </rPh>
    <phoneticPr fontId="1"/>
  </si>
  <si>
    <t>京都</t>
    <rPh sb="0" eb="2">
      <t>ミヤコ</t>
    </rPh>
    <phoneticPr fontId="1"/>
  </si>
  <si>
    <t>明治学園中学高等学校</t>
    <rPh sb="0" eb="2">
      <t>メイジ</t>
    </rPh>
    <rPh sb="2" eb="4">
      <t>ガクエン</t>
    </rPh>
    <rPh sb="4" eb="6">
      <t>チュウガク</t>
    </rPh>
    <rPh sb="6" eb="8">
      <t>コウトウ</t>
    </rPh>
    <rPh sb="8" eb="10">
      <t>ガッコウ</t>
    </rPh>
    <phoneticPr fontId="1"/>
  </si>
  <si>
    <t>明治学園</t>
    <rPh sb="0" eb="2">
      <t>メイジ</t>
    </rPh>
    <rPh sb="2" eb="4">
      <t>ガクエン</t>
    </rPh>
    <phoneticPr fontId="1"/>
  </si>
  <si>
    <t>門司大翔館高等学校</t>
    <rPh sb="0" eb="2">
      <t>モジ</t>
    </rPh>
    <rPh sb="2" eb="3">
      <t>ダイ</t>
    </rPh>
    <rPh sb="3" eb="4">
      <t>ショウ</t>
    </rPh>
    <rPh sb="4" eb="5">
      <t>カン</t>
    </rPh>
    <rPh sb="5" eb="7">
      <t>コウトウ</t>
    </rPh>
    <rPh sb="7" eb="9">
      <t>ガッコウ</t>
    </rPh>
    <phoneticPr fontId="1"/>
  </si>
  <si>
    <t>門司大翔館</t>
    <rPh sb="0" eb="2">
      <t>モジ</t>
    </rPh>
    <rPh sb="2" eb="3">
      <t>ダイ</t>
    </rPh>
    <rPh sb="3" eb="4">
      <t>ショウ</t>
    </rPh>
    <rPh sb="4" eb="5">
      <t>カン</t>
    </rPh>
    <phoneticPr fontId="1"/>
  </si>
  <si>
    <t>八幡高等学校</t>
    <rPh sb="0" eb="2">
      <t>ヤハタ</t>
    </rPh>
    <rPh sb="2" eb="4">
      <t>コウトウ</t>
    </rPh>
    <rPh sb="4" eb="6">
      <t>ガッコウ</t>
    </rPh>
    <phoneticPr fontId="1"/>
  </si>
  <si>
    <t>八幡</t>
    <rPh sb="0" eb="2">
      <t>ヤハタ</t>
    </rPh>
    <phoneticPr fontId="1"/>
  </si>
  <si>
    <t>八幡工業高等学校</t>
    <rPh sb="0" eb="2">
      <t>ヤハタ</t>
    </rPh>
    <rPh sb="2" eb="4">
      <t>コウギョウ</t>
    </rPh>
    <rPh sb="4" eb="6">
      <t>コウトウ</t>
    </rPh>
    <rPh sb="6" eb="8">
      <t>ガッコウ</t>
    </rPh>
    <phoneticPr fontId="1"/>
  </si>
  <si>
    <t>八幡工業</t>
    <rPh sb="0" eb="2">
      <t>ヤハタ</t>
    </rPh>
    <rPh sb="2" eb="4">
      <t>コウギョウ</t>
    </rPh>
    <phoneticPr fontId="1"/>
  </si>
  <si>
    <t>八幡中央高等学校</t>
    <rPh sb="0" eb="2">
      <t>ヤハタ</t>
    </rPh>
    <rPh sb="2" eb="4">
      <t>チュウオウ</t>
    </rPh>
    <rPh sb="4" eb="6">
      <t>コウトウ</t>
    </rPh>
    <rPh sb="6" eb="8">
      <t>ガッコウ</t>
    </rPh>
    <phoneticPr fontId="1"/>
  </si>
  <si>
    <t>八幡中央</t>
    <rPh sb="0" eb="2">
      <t>ヤハタ</t>
    </rPh>
    <rPh sb="2" eb="4">
      <t>チュウオウ</t>
    </rPh>
    <phoneticPr fontId="1"/>
  </si>
  <si>
    <t>八幡南高等学校</t>
    <rPh sb="0" eb="2">
      <t>ヤハタ</t>
    </rPh>
    <rPh sb="2" eb="3">
      <t>ミナミ</t>
    </rPh>
    <rPh sb="3" eb="5">
      <t>コウトウ</t>
    </rPh>
    <rPh sb="5" eb="7">
      <t>ガッコウ</t>
    </rPh>
    <phoneticPr fontId="1"/>
  </si>
  <si>
    <t>八幡南</t>
    <rPh sb="0" eb="2">
      <t>ヤハタ</t>
    </rPh>
    <rPh sb="2" eb="3">
      <t>ミナミ</t>
    </rPh>
    <phoneticPr fontId="1"/>
  </si>
  <si>
    <t>行橋高等学校</t>
    <rPh sb="0" eb="2">
      <t>ユクハシ</t>
    </rPh>
    <rPh sb="2" eb="4">
      <t>コウトウ</t>
    </rPh>
    <rPh sb="4" eb="6">
      <t>ガッコウ</t>
    </rPh>
    <phoneticPr fontId="1"/>
  </si>
  <si>
    <t>行橋</t>
    <rPh sb="0" eb="2">
      <t>ユクハシ</t>
    </rPh>
    <phoneticPr fontId="1"/>
  </si>
  <si>
    <t>若松商業高等学校</t>
    <rPh sb="0" eb="2">
      <t>ワカマツ</t>
    </rPh>
    <rPh sb="2" eb="4">
      <t>ショウギョウ</t>
    </rPh>
    <rPh sb="4" eb="6">
      <t>コウトウ</t>
    </rPh>
    <rPh sb="6" eb="8">
      <t>ガッコウ</t>
    </rPh>
    <phoneticPr fontId="1"/>
  </si>
  <si>
    <t>若松商業</t>
    <rPh sb="0" eb="2">
      <t>ワカマツ</t>
    </rPh>
    <rPh sb="2" eb="4">
      <t>ショウギョウ</t>
    </rPh>
    <phoneticPr fontId="1"/>
  </si>
  <si>
    <t>姓</t>
    <rPh sb="0" eb="1">
      <t>セイ</t>
    </rPh>
    <phoneticPr fontId="1"/>
  </si>
  <si>
    <t>名</t>
    <rPh sb="0" eb="1">
      <t>メイ</t>
    </rPh>
    <phoneticPr fontId="1"/>
  </si>
  <si>
    <t>学年</t>
    <rPh sb="0" eb="2">
      <t>ガクネン</t>
    </rPh>
    <phoneticPr fontId="1"/>
  </si>
  <si>
    <t>団体</t>
    <rPh sb="0" eb="2">
      <t>ダンタイ</t>
    </rPh>
    <phoneticPr fontId="1"/>
  </si>
  <si>
    <t>A1</t>
    <phoneticPr fontId="1"/>
  </si>
  <si>
    <t>A2</t>
    <phoneticPr fontId="1"/>
  </si>
  <si>
    <t>A3</t>
    <phoneticPr fontId="1"/>
  </si>
  <si>
    <t>A4</t>
    <phoneticPr fontId="1"/>
  </si>
  <si>
    <t>B1</t>
    <phoneticPr fontId="1"/>
  </si>
  <si>
    <t>B2</t>
    <phoneticPr fontId="1"/>
  </si>
  <si>
    <t>B3</t>
    <phoneticPr fontId="1"/>
  </si>
  <si>
    <t>B4</t>
    <phoneticPr fontId="1"/>
  </si>
  <si>
    <t>C1</t>
    <phoneticPr fontId="1"/>
  </si>
  <si>
    <t>C2</t>
    <phoneticPr fontId="1"/>
  </si>
  <si>
    <t>C3</t>
    <phoneticPr fontId="1"/>
  </si>
  <si>
    <t>C4</t>
    <phoneticPr fontId="1"/>
  </si>
  <si>
    <t>D1</t>
    <phoneticPr fontId="1"/>
  </si>
  <si>
    <t>D2</t>
    <phoneticPr fontId="1"/>
  </si>
  <si>
    <t>D3</t>
    <phoneticPr fontId="1"/>
  </si>
  <si>
    <t>D4</t>
    <phoneticPr fontId="1"/>
  </si>
  <si>
    <t>E1</t>
    <phoneticPr fontId="1"/>
  </si>
  <si>
    <t>E2</t>
    <phoneticPr fontId="1"/>
  </si>
  <si>
    <t>E3</t>
    <phoneticPr fontId="1"/>
  </si>
  <si>
    <t>A1</t>
  </si>
  <si>
    <t>A2</t>
  </si>
  <si>
    <t>A3</t>
  </si>
  <si>
    <t>B1</t>
  </si>
  <si>
    <t>B2</t>
  </si>
  <si>
    <t>B3</t>
  </si>
  <si>
    <t>学校番号</t>
    <rPh sb="0" eb="2">
      <t>ガッコウ</t>
    </rPh>
    <rPh sb="2" eb="4">
      <t>バンゴウ</t>
    </rPh>
    <phoneticPr fontId="1"/>
  </si>
  <si>
    <t>表記</t>
    <rPh sb="0" eb="2">
      <t>ヒョウキ</t>
    </rPh>
    <phoneticPr fontId="1"/>
  </si>
  <si>
    <t>個人</t>
    <rPh sb="0" eb="2">
      <t>コジン</t>
    </rPh>
    <phoneticPr fontId="1"/>
  </si>
  <si>
    <t>チーム＝</t>
    <phoneticPr fontId="1"/>
  </si>
  <si>
    <t>名＝</t>
    <rPh sb="0" eb="1">
      <t>メイ</t>
    </rPh>
    <phoneticPr fontId="1"/>
  </si>
  <si>
    <t>参加料　　団体</t>
    <rPh sb="0" eb="3">
      <t>サンカリョウ</t>
    </rPh>
    <rPh sb="5" eb="7">
      <t>ダンタイ</t>
    </rPh>
    <phoneticPr fontId="1"/>
  </si>
  <si>
    <t>TEL</t>
    <phoneticPr fontId="1"/>
  </si>
  <si>
    <t>円</t>
    <rPh sb="0" eb="1">
      <t>エン</t>
    </rPh>
    <phoneticPr fontId="1"/>
  </si>
  <si>
    <t>合計</t>
    <rPh sb="0" eb="2">
      <t>ゴウケイ</t>
    </rPh>
    <phoneticPr fontId="1"/>
  </si>
  <si>
    <t>申込締切</t>
    <phoneticPr fontId="1"/>
  </si>
  <si>
    <t>本申込用紙を使った大会申込み方法</t>
    <rPh sb="0" eb="1">
      <t>ホン</t>
    </rPh>
    <rPh sb="1" eb="3">
      <t>モウシコミ</t>
    </rPh>
    <rPh sb="3" eb="5">
      <t>ヨウシ</t>
    </rPh>
    <rPh sb="6" eb="7">
      <t>ツカ</t>
    </rPh>
    <rPh sb="9" eb="11">
      <t>タイカイ</t>
    </rPh>
    <rPh sb="11" eb="13">
      <t>モウシコ</t>
    </rPh>
    <rPh sb="14" eb="16">
      <t>ホウホウ</t>
    </rPh>
    <phoneticPr fontId="1"/>
  </si>
  <si>
    <t>※背景色が薄緑色のセルに必要事項を記入してください。</t>
    <rPh sb="5" eb="6">
      <t>ウス</t>
    </rPh>
    <rPh sb="6" eb="8">
      <t>ミドリイロ</t>
    </rPh>
    <rPh sb="12" eb="14">
      <t>ヒツヨウ</t>
    </rPh>
    <rPh sb="14" eb="16">
      <t>ジコウ</t>
    </rPh>
    <rPh sb="17" eb="19">
      <t>キニュウ</t>
    </rPh>
    <phoneticPr fontId="1"/>
  </si>
  <si>
    <t>※セルを選択すると右側に▼ボタンが表示されますので、それをクリックするとリストが表示されます。</t>
    <rPh sb="4" eb="6">
      <t>センタク</t>
    </rPh>
    <rPh sb="9" eb="11">
      <t>ミギガワ</t>
    </rPh>
    <rPh sb="17" eb="19">
      <t>ヒョウジ</t>
    </rPh>
    <rPh sb="40" eb="42">
      <t>ヒョウジ</t>
    </rPh>
    <phoneticPr fontId="1"/>
  </si>
  <si>
    <t>必ずチーム名を選択してください。</t>
    <rPh sb="0" eb="1">
      <t>カナラ</t>
    </rPh>
    <rPh sb="5" eb="6">
      <t>メイ</t>
    </rPh>
    <rPh sb="7" eb="9">
      <t>センタク</t>
    </rPh>
    <phoneticPr fontId="1"/>
  </si>
  <si>
    <t>※「記入例」シートを参考に記入して下さい。</t>
    <rPh sb="2" eb="4">
      <t>キニュウ</t>
    </rPh>
    <rPh sb="4" eb="5">
      <t>レイ</t>
    </rPh>
    <rPh sb="10" eb="12">
      <t>サンコウ</t>
    </rPh>
    <rPh sb="13" eb="15">
      <t>キニュウ</t>
    </rPh>
    <rPh sb="17" eb="18">
      <t>クダ</t>
    </rPh>
    <phoneticPr fontId="1"/>
  </si>
  <si>
    <t>※色の付いていないセルは選択できないようになっています。</t>
    <rPh sb="1" eb="2">
      <t>イロ</t>
    </rPh>
    <rPh sb="3" eb="4">
      <t>ツ</t>
    </rPh>
    <rPh sb="12" eb="14">
      <t>センタク</t>
    </rPh>
    <phoneticPr fontId="1"/>
  </si>
  <si>
    <t>※強いと思われる順番に選手名をご記入ください（学年順ではありません）。</t>
    <rPh sb="1" eb="2">
      <t>ツヨ</t>
    </rPh>
    <rPh sb="4" eb="5">
      <t>オモ</t>
    </rPh>
    <rPh sb="8" eb="10">
      <t>ジュンバン</t>
    </rPh>
    <rPh sb="11" eb="14">
      <t>センシュメイ</t>
    </rPh>
    <rPh sb="16" eb="18">
      <t>キニュウ</t>
    </rPh>
    <rPh sb="23" eb="25">
      <t>ガクネン</t>
    </rPh>
    <rPh sb="25" eb="26">
      <t>ジュン</t>
    </rPh>
    <phoneticPr fontId="1"/>
  </si>
  <si>
    <t>※参加料は自動計算されます。</t>
    <rPh sb="1" eb="4">
      <t>サンカリョウ</t>
    </rPh>
    <rPh sb="5" eb="7">
      <t>ジドウ</t>
    </rPh>
    <rPh sb="7" eb="9">
      <t>ケイサン</t>
    </rPh>
    <phoneticPr fontId="1"/>
  </si>
  <si>
    <t>メニューバーにある「ファイル」から「名前を付けて保存」を選択し、ファイル名にチーム名を入力して保存する。</t>
    <rPh sb="18" eb="20">
      <t>ナマエ</t>
    </rPh>
    <rPh sb="21" eb="22">
      <t>ツ</t>
    </rPh>
    <rPh sb="24" eb="26">
      <t>ホゾン</t>
    </rPh>
    <rPh sb="28" eb="30">
      <t>センタク</t>
    </rPh>
    <rPh sb="36" eb="37">
      <t>メイ</t>
    </rPh>
    <rPh sb="41" eb="42">
      <t>メイ</t>
    </rPh>
    <rPh sb="43" eb="45">
      <t>ニュウリョク</t>
    </rPh>
    <rPh sb="47" eb="49">
      <t>ホゾン</t>
    </rPh>
    <phoneticPr fontId="1"/>
  </si>
  <si>
    <t>※このチーム名は正式名称でも略式でも構いません。</t>
    <rPh sb="6" eb="7">
      <t>メイ</t>
    </rPh>
    <rPh sb="8" eb="10">
      <t>セイシキ</t>
    </rPh>
    <rPh sb="10" eb="12">
      <t>メイショウ</t>
    </rPh>
    <rPh sb="14" eb="16">
      <t>リャクシキ</t>
    </rPh>
    <rPh sb="18" eb="19">
      <t>カマ</t>
    </rPh>
    <phoneticPr fontId="1"/>
  </si>
  <si>
    <t>4.で保存したファイルをメールに添付して、下記のアドレス宛に送付する。</t>
    <rPh sb="3" eb="5">
      <t>ホゾン</t>
    </rPh>
    <rPh sb="16" eb="18">
      <t>テンプ</t>
    </rPh>
    <rPh sb="21" eb="23">
      <t>カキ</t>
    </rPh>
    <rPh sb="28" eb="29">
      <t>アテ</t>
    </rPh>
    <rPh sb="30" eb="32">
      <t>ソウフ</t>
    </rPh>
    <phoneticPr fontId="1"/>
  </si>
  <si>
    <t>fukuokahokubutakkyu@gmail.com</t>
  </si>
  <si>
    <t>※公立高校の方は、ファイル開封に必要なパスワードが送られてくると思いますので、そちらも送付して下さい。</t>
    <rPh sb="1" eb="3">
      <t>コウリツ</t>
    </rPh>
    <rPh sb="3" eb="5">
      <t>コウコウ</t>
    </rPh>
    <rPh sb="6" eb="7">
      <t>カタ</t>
    </rPh>
    <rPh sb="13" eb="15">
      <t>カイフウ</t>
    </rPh>
    <rPh sb="16" eb="18">
      <t>ヒツヨウ</t>
    </rPh>
    <rPh sb="25" eb="26">
      <t>オク</t>
    </rPh>
    <rPh sb="32" eb="33">
      <t>オモ</t>
    </rPh>
    <rPh sb="43" eb="45">
      <t>ソウフ</t>
    </rPh>
    <rPh sb="47" eb="48">
      <t>クダ</t>
    </rPh>
    <phoneticPr fontId="1"/>
  </si>
  <si>
    <t>※頂いたデータは本大会の組合せ作成のみに使用します。また、大会終了後には削除します。</t>
    <rPh sb="1" eb="2">
      <t>イタダ</t>
    </rPh>
    <rPh sb="8" eb="11">
      <t>ホンタイカイ</t>
    </rPh>
    <rPh sb="12" eb="14">
      <t>クミアワ</t>
    </rPh>
    <rPh sb="15" eb="17">
      <t>サクセイ</t>
    </rPh>
    <rPh sb="20" eb="22">
      <t>シヨウ</t>
    </rPh>
    <rPh sb="29" eb="31">
      <t>タイカイ</t>
    </rPh>
    <rPh sb="31" eb="34">
      <t>シュウリョウゴ</t>
    </rPh>
    <rPh sb="36" eb="38">
      <t>サクジョ</t>
    </rPh>
    <phoneticPr fontId="1"/>
  </si>
  <si>
    <t>「責任者名」「責任者住所」「TEL」「携帯」欄に必要事項を入力する。</t>
    <rPh sb="1" eb="4">
      <t>セキニンシャ</t>
    </rPh>
    <rPh sb="4" eb="5">
      <t>メイ</t>
    </rPh>
    <rPh sb="7" eb="10">
      <t>セキニンシャ</t>
    </rPh>
    <rPh sb="10" eb="12">
      <t>ジュウショ</t>
    </rPh>
    <rPh sb="19" eb="21">
      <t>ケイタイ</t>
    </rPh>
    <rPh sb="22" eb="23">
      <t>ラン</t>
    </rPh>
    <rPh sb="24" eb="26">
      <t>ヒツヨウ</t>
    </rPh>
    <rPh sb="26" eb="28">
      <t>ジコウ</t>
    </rPh>
    <rPh sb="29" eb="31">
      <t>ニュウリョク</t>
    </rPh>
    <phoneticPr fontId="1"/>
  </si>
  <si>
    <t>○○高等学校</t>
    <rPh sb="2" eb="4">
      <t>コウトウ</t>
    </rPh>
    <rPh sb="4" eb="6">
      <t>ガッコウ</t>
    </rPh>
    <phoneticPr fontId="1"/>
  </si>
  <si>
    <t>○○</t>
  </si>
  <si>
    <t>○</t>
  </si>
  <si>
    <t>××</t>
  </si>
  <si>
    <t>×</t>
  </si>
  <si>
    <t>△△</t>
  </si>
  <si>
    <t>◇◇</t>
  </si>
  <si>
    <t>◇</t>
  </si>
  <si>
    <t>□□</t>
  </si>
  <si>
    <t>□</t>
  </si>
  <si>
    <t>◎◎</t>
    <phoneticPr fontId="1"/>
  </si>
  <si>
    <t>◎</t>
    <phoneticPr fontId="1"/>
  </si>
  <si>
    <t>▲▲</t>
  </si>
  <si>
    <t>▲</t>
  </si>
  <si>
    <t>◆◆</t>
  </si>
  <si>
    <t>■</t>
    <phoneticPr fontId="1"/>
  </si>
  <si>
    <t>■■</t>
    <phoneticPr fontId="1"/>
  </si>
  <si>
    <t>093-▽▽▽-▽▽▽▽</t>
    <phoneticPr fontId="1"/>
  </si>
  <si>
    <t>▽</t>
    <phoneticPr fontId="1"/>
  </si>
  <si>
    <t>▽▽</t>
    <phoneticPr fontId="1"/>
  </si>
  <si>
    <t>●●</t>
    <phoneticPr fontId="1"/>
  </si>
  <si>
    <t>●</t>
    <phoneticPr fontId="1"/>
  </si>
  <si>
    <t>▼</t>
    <phoneticPr fontId="1"/>
  </si>
  <si>
    <t>▼▼</t>
    <phoneticPr fontId="1"/>
  </si>
  <si>
    <t>●●　●●</t>
    <phoneticPr fontId="1"/>
  </si>
  <si>
    <t>北九州市○○区□□▽丁目▽-▽▽</t>
    <phoneticPr fontId="1"/>
  </si>
  <si>
    <t>090-○○○○-○○○○</t>
    <phoneticPr fontId="1"/>
  </si>
  <si>
    <t>「チーム名」セルをクリックし、リストからチーム名を選択する。</t>
    <rPh sb="4" eb="5">
      <t>メイ</t>
    </rPh>
    <rPh sb="23" eb="24">
      <t>メイ</t>
    </rPh>
    <rPh sb="25" eb="27">
      <t>センタク</t>
    </rPh>
    <phoneticPr fontId="1"/>
  </si>
  <si>
    <t>北九州地区高校新人卓球大会申込書</t>
    <phoneticPr fontId="1"/>
  </si>
  <si>
    <t>高校男子単</t>
    <rPh sb="0" eb="2">
      <t>コウコウ</t>
    </rPh>
    <rPh sb="2" eb="4">
      <t>ダンシ</t>
    </rPh>
    <rPh sb="4" eb="5">
      <t>タン</t>
    </rPh>
    <phoneticPr fontId="1"/>
  </si>
  <si>
    <t>高校女子単</t>
    <rPh sb="0" eb="2">
      <t>コウコウ</t>
    </rPh>
    <rPh sb="2" eb="4">
      <t>ジョシ</t>
    </rPh>
    <rPh sb="4" eb="5">
      <t>タン</t>
    </rPh>
    <phoneticPr fontId="1"/>
  </si>
  <si>
    <t>チーム名</t>
    <rPh sb="3" eb="4">
      <t>メイ</t>
    </rPh>
    <phoneticPr fontId="1"/>
  </si>
  <si>
    <t>団体
のみ</t>
    <rPh sb="0" eb="2">
      <t>ダンタイ</t>
    </rPh>
    <phoneticPr fontId="1"/>
  </si>
  <si>
    <t>〇</t>
  </si>
  <si>
    <t>〇</t>
    <phoneticPr fontId="1"/>
  </si>
  <si>
    <t>年度更新用</t>
    <rPh sb="0" eb="2">
      <t>ネンド</t>
    </rPh>
    <rPh sb="2" eb="4">
      <t>コウシン</t>
    </rPh>
    <rPh sb="4" eb="5">
      <t>ヨウ</t>
    </rPh>
    <phoneticPr fontId="1"/>
  </si>
  <si>
    <t>開催年度</t>
    <rPh sb="0" eb="4">
      <t>カイサイネンド</t>
    </rPh>
    <phoneticPr fontId="1"/>
  </si>
  <si>
    <t>令和4年度</t>
    <rPh sb="0" eb="2">
      <t>レイワ</t>
    </rPh>
    <rPh sb="3" eb="5">
      <t>ネンド</t>
    </rPh>
    <phoneticPr fontId="1"/>
  </si>
  <si>
    <t>大会期日</t>
    <rPh sb="0" eb="4">
      <t>ダイカイキジツ</t>
    </rPh>
    <phoneticPr fontId="1"/>
  </si>
  <si>
    <t>申込〆切</t>
    <rPh sb="0" eb="4">
      <t>モウシコミシメキリ</t>
    </rPh>
    <phoneticPr fontId="1"/>
  </si>
  <si>
    <t>参加料(団体）</t>
    <rPh sb="0" eb="3">
      <t>サンカリョウ</t>
    </rPh>
    <rPh sb="4" eb="6">
      <t>ダンタイ</t>
    </rPh>
    <phoneticPr fontId="1"/>
  </si>
  <si>
    <t>参加料(個人)</t>
    <rPh sb="0" eb="3">
      <t>サンカリョウ</t>
    </rPh>
    <rPh sb="4" eb="6">
      <t>コジン</t>
    </rPh>
    <phoneticPr fontId="1"/>
  </si>
  <si>
    <t>A5</t>
    <phoneticPr fontId="1"/>
  </si>
  <si>
    <t>B5</t>
    <phoneticPr fontId="1"/>
  </si>
  <si>
    <t>C5</t>
    <phoneticPr fontId="1"/>
  </si>
  <si>
    <t>D5</t>
    <phoneticPr fontId="1"/>
  </si>
  <si>
    <t>E4</t>
    <phoneticPr fontId="1"/>
  </si>
  <si>
    <t>E5</t>
    <phoneticPr fontId="1"/>
  </si>
  <si>
    <t>「高校男子単」「高校女子単」下のセルに必要事項（姓、名欄は直接入力、団体のみ、学年、団体欄はリストから選択）を入力する。</t>
    <rPh sb="1" eb="3">
      <t>コウコウ</t>
    </rPh>
    <rPh sb="3" eb="5">
      <t>ダンシ</t>
    </rPh>
    <rPh sb="5" eb="6">
      <t>タン</t>
    </rPh>
    <rPh sb="8" eb="10">
      <t>コウコウ</t>
    </rPh>
    <rPh sb="10" eb="12">
      <t>ジョシ</t>
    </rPh>
    <rPh sb="12" eb="13">
      <t>タン</t>
    </rPh>
    <rPh sb="14" eb="15">
      <t>シタ</t>
    </rPh>
    <rPh sb="19" eb="21">
      <t>ヒツヨウ</t>
    </rPh>
    <rPh sb="21" eb="23">
      <t>ジコウ</t>
    </rPh>
    <rPh sb="24" eb="25">
      <t>セイ</t>
    </rPh>
    <rPh sb="26" eb="27">
      <t>メイ</t>
    </rPh>
    <rPh sb="27" eb="28">
      <t>ラン</t>
    </rPh>
    <rPh sb="29" eb="31">
      <t>チョクセツ</t>
    </rPh>
    <rPh sb="31" eb="33">
      <t>ニュウリョク</t>
    </rPh>
    <rPh sb="34" eb="36">
      <t>ダンタイ</t>
    </rPh>
    <rPh sb="39" eb="41">
      <t>ガクネン</t>
    </rPh>
    <rPh sb="42" eb="44">
      <t>ダンタイ</t>
    </rPh>
    <rPh sb="44" eb="45">
      <t>ラン</t>
    </rPh>
    <rPh sb="51" eb="53">
      <t>センタク</t>
    </rPh>
    <rPh sb="55" eb="57">
      <t>ニュウリョク</t>
    </rPh>
    <phoneticPr fontId="1"/>
  </si>
  <si>
    <t>※団体のみ、学年セル及び団体セルは、選択すると右側に▼ボタンが表示されますので、それをクリックしてリストを表示し、その中から選択してください。</t>
    <rPh sb="1" eb="3">
      <t>ダンタイ</t>
    </rPh>
    <rPh sb="6" eb="8">
      <t>ガクネン</t>
    </rPh>
    <rPh sb="10" eb="11">
      <t>オヨ</t>
    </rPh>
    <rPh sb="12" eb="14">
      <t>ダンタイ</t>
    </rPh>
    <rPh sb="18" eb="20">
      <t>センタク</t>
    </rPh>
    <rPh sb="23" eb="25">
      <t>ミギガワ</t>
    </rPh>
    <rPh sb="31" eb="33">
      <t>ヒョウジ</t>
    </rPh>
    <rPh sb="53" eb="55">
      <t>ヒョウジ</t>
    </rPh>
    <rPh sb="59" eb="60">
      <t>ナカ</t>
    </rPh>
    <rPh sb="62" eb="64">
      <t>センタク</t>
    </rPh>
    <phoneticPr fontId="1"/>
  </si>
  <si>
    <t>※団体セルでA～Eを選択すると、団体登録欄の該当箇所に自動で反映されます。高校男子単内または高校女子単内で同じ番号を選択しないようご注意ください。</t>
    <rPh sb="1" eb="3">
      <t>ダンタイ</t>
    </rPh>
    <rPh sb="10" eb="12">
      <t>センタク</t>
    </rPh>
    <rPh sb="16" eb="18">
      <t>ダンタイ</t>
    </rPh>
    <rPh sb="18" eb="20">
      <t>トウロク</t>
    </rPh>
    <rPh sb="20" eb="21">
      <t>ラン</t>
    </rPh>
    <rPh sb="22" eb="24">
      <t>ガイトウ</t>
    </rPh>
    <rPh sb="24" eb="26">
      <t>カショ</t>
    </rPh>
    <rPh sb="27" eb="29">
      <t>ジドウ</t>
    </rPh>
    <rPh sb="30" eb="32">
      <t>ハンエイ</t>
    </rPh>
    <rPh sb="37" eb="42">
      <t>コウコウダンシタン</t>
    </rPh>
    <rPh sb="42" eb="43">
      <t>ナイ</t>
    </rPh>
    <rPh sb="46" eb="51">
      <t>コウコウジョシタン</t>
    </rPh>
    <rPh sb="51" eb="52">
      <t>ナイ</t>
    </rPh>
    <rPh sb="53" eb="54">
      <t>オナ</t>
    </rPh>
    <rPh sb="55" eb="57">
      <t>バンゴウ</t>
    </rPh>
    <rPh sb="58" eb="60">
      <t>センタク</t>
    </rPh>
    <rPh sb="66" eb="68">
      <t>チュウイ</t>
    </rPh>
    <phoneticPr fontId="1"/>
  </si>
  <si>
    <r>
      <t>※団体のチーム編成は実力順に3～5人で登録してください。</t>
    </r>
    <r>
      <rPr>
        <b/>
        <u/>
        <sz val="11"/>
        <color rgb="FFFF0000"/>
        <rFont val="游ゴシック"/>
        <family val="3"/>
        <charset val="128"/>
        <scheme val="minor"/>
      </rPr>
      <t>2名以下での登録は不可です（不可の場合、×が表示されます）。</t>
    </r>
    <rPh sb="1" eb="3">
      <t>ダンタイ</t>
    </rPh>
    <rPh sb="7" eb="9">
      <t>ヘンセイ</t>
    </rPh>
    <rPh sb="10" eb="12">
      <t>ジツリョク</t>
    </rPh>
    <rPh sb="12" eb="13">
      <t>ジュン</t>
    </rPh>
    <rPh sb="17" eb="18">
      <t>ニン</t>
    </rPh>
    <rPh sb="19" eb="21">
      <t>トウロク</t>
    </rPh>
    <rPh sb="29" eb="30">
      <t>メイ</t>
    </rPh>
    <rPh sb="30" eb="32">
      <t>イカ</t>
    </rPh>
    <rPh sb="34" eb="36">
      <t>トウロク</t>
    </rPh>
    <rPh sb="37" eb="39">
      <t>フカ</t>
    </rPh>
    <rPh sb="42" eb="44">
      <t>フカ</t>
    </rPh>
    <rPh sb="45" eb="47">
      <t>バアイ</t>
    </rPh>
    <rPh sb="50" eb="52">
      <t>ヒョウジ</t>
    </rPh>
    <phoneticPr fontId="1"/>
  </si>
  <si>
    <t>申込期限の1週間前までに、5.で示したアドレス宛にチーム名をお知らせください。リストを更新した申込ファイルを送付いたします。</t>
    <rPh sb="0" eb="2">
      <t>モウシコミ</t>
    </rPh>
    <rPh sb="2" eb="4">
      <t>キゲン</t>
    </rPh>
    <rPh sb="6" eb="8">
      <t>シュウカン</t>
    </rPh>
    <rPh sb="8" eb="9">
      <t>マエ</t>
    </rPh>
    <rPh sb="28" eb="29">
      <t>メイ</t>
    </rPh>
    <rPh sb="43" eb="45">
      <t>コウシン</t>
    </rPh>
    <rPh sb="47" eb="49">
      <t>モウシコミ</t>
    </rPh>
    <rPh sb="54" eb="56">
      <t>ソウフ</t>
    </rPh>
    <phoneticPr fontId="1"/>
  </si>
  <si>
    <t>※リストは過去の申込実績をもとに作成しております。チーム名が含まれていない場合は、お手数ですが、</t>
    <rPh sb="5" eb="7">
      <t>カコ</t>
    </rPh>
    <rPh sb="8" eb="10">
      <t>モウシコミ</t>
    </rPh>
    <rPh sb="10" eb="12">
      <t>ジッセキ</t>
    </rPh>
    <rPh sb="16" eb="18">
      <t>サクセイ</t>
    </rPh>
    <rPh sb="28" eb="29">
      <t>メイ</t>
    </rPh>
    <rPh sb="30" eb="31">
      <t>フク</t>
    </rPh>
    <rPh sb="37" eb="39">
      <t>バアイ</t>
    </rPh>
    <rPh sb="42" eb="44">
      <t>テスウ</t>
    </rPh>
    <phoneticPr fontId="1"/>
  </si>
  <si>
    <t>※団体のみに参加する選手（シングルスに参加しない選手）は「団体のみ」欄で「〇」を選択してください。</t>
    <rPh sb="1" eb="3">
      <t>ダンタイ</t>
    </rPh>
    <rPh sb="6" eb="8">
      <t>サンカ</t>
    </rPh>
    <rPh sb="10" eb="12">
      <t>センシュ</t>
    </rPh>
    <rPh sb="19" eb="21">
      <t>サンカ</t>
    </rPh>
    <rPh sb="24" eb="26">
      <t>センシュ</t>
    </rPh>
    <rPh sb="29" eb="31">
      <t>ダンタイ</t>
    </rPh>
    <rPh sb="34" eb="35">
      <t>ラン</t>
    </rPh>
    <rPh sb="40" eb="42">
      <t>センタク</t>
    </rPh>
    <phoneticPr fontId="1"/>
  </si>
  <si>
    <t>9月18日（日）</t>
    <rPh sb="1" eb="2">
      <t>ガツ</t>
    </rPh>
    <rPh sb="4" eb="5">
      <t>ニチ</t>
    </rPh>
    <rPh sb="6" eb="7">
      <t>ニチ</t>
    </rPh>
    <phoneticPr fontId="1"/>
  </si>
  <si>
    <t>8月18日（木）</t>
    <rPh sb="1" eb="2">
      <t>ガツ</t>
    </rPh>
    <rPh sb="4" eb="5">
      <t>ニチ</t>
    </rPh>
    <rPh sb="6" eb="7">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</si>
</sst>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6" x14ac:knownFonts="1">
    <font>
      <sz val="11"/>
      <name val="ＭＳ Ｐゴシック"/>
      <family val="3"/>
      <charset val="128"/>
    </font>
    <font>
      <sz val="6"/>
      <name val="ＭＳ Ｐゴシック"/>
      <family val="3"/>
      <charset val="128"/>
    </font>
    <font>
      <sz val="18"/>
      <name val="ＭＳ Ｐゴシック"/>
      <family val="3"/>
      <charset val="128"/>
    </font>
    <font>
      <sz val="22"/>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11"/>
      <color theme="1"/>
      <name val="游ゴシック"/>
      <family val="3"/>
      <charset val="128"/>
      <scheme val="minor"/>
    </font>
    <font>
      <u/>
      <sz val="11"/>
      <color theme="1"/>
      <name val="游ゴシック"/>
      <family val="3"/>
      <charset val="128"/>
      <scheme val="minor"/>
    </font>
    <font>
      <b/>
      <u val="double"/>
      <sz val="11"/>
      <color theme="1"/>
      <name val="游ゴシック"/>
      <family val="3"/>
      <charset val="128"/>
      <scheme val="minor"/>
    </font>
    <font>
      <b/>
      <u/>
      <sz val="11"/>
      <color theme="1"/>
      <name val="游ゴシック"/>
      <family val="3"/>
      <charset val="128"/>
      <scheme val="minor"/>
    </font>
    <font>
      <u/>
      <sz val="11"/>
      <color theme="10"/>
      <name val="游ゴシック"/>
      <family val="3"/>
      <charset val="128"/>
      <scheme val="minor"/>
    </font>
    <font>
      <b/>
      <u/>
      <sz val="11"/>
      <color rgb="FFFF0000"/>
      <name val="游ゴシック"/>
      <family val="3"/>
      <charset val="128"/>
      <scheme val="minor"/>
    </font>
    <font>
      <b/>
      <u val="double"/>
      <sz val="11"/>
      <color rgb="FFFF0000"/>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9" fillId="0" borderId="0">
      <alignment vertical="center"/>
    </xf>
    <xf numFmtId="0" fontId="13" fillId="0" borderId="0" applyNumberFormat="0" applyFill="0" applyBorder="0" applyAlignment="0" applyProtection="0">
      <alignment vertical="center"/>
    </xf>
  </cellStyleXfs>
  <cellXfs count="130">
    <xf numFmtId="0" fontId="0" fillId="0" borderId="0" xfId="0">
      <alignment vertical="center"/>
    </xf>
    <xf numFmtId="0" fontId="4" fillId="0" borderId="0" xfId="0" applyFont="1" applyBorder="1" applyAlignment="1">
      <alignment vertical="center"/>
    </xf>
    <xf numFmtId="0" fontId="0" fillId="0" borderId="0" xfId="0" applyBorder="1">
      <alignment vertical="center"/>
    </xf>
    <xf numFmtId="0" fontId="9" fillId="0" borderId="0" xfId="1">
      <alignment vertical="center"/>
    </xf>
    <xf numFmtId="0" fontId="0" fillId="0" borderId="29" xfId="0" applyBorder="1">
      <alignment vertical="center"/>
    </xf>
    <xf numFmtId="0" fontId="0" fillId="0" borderId="0" xfId="0" applyProtection="1">
      <alignment vertical="center"/>
    </xf>
    <xf numFmtId="0" fontId="2" fillId="0" borderId="0" xfId="0" applyFont="1" applyProtection="1">
      <alignment vertical="center"/>
    </xf>
    <xf numFmtId="0" fontId="3"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0" fillId="0" borderId="7" xfId="0" applyBorder="1" applyProtection="1">
      <alignment vertical="center"/>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6" xfId="0" applyFont="1" applyBorder="1" applyAlignment="1" applyProtection="1">
      <alignment vertical="center"/>
    </xf>
    <xf numFmtId="0" fontId="6" fillId="0" borderId="47" xfId="0" applyFont="1" applyBorder="1" applyAlignment="1" applyProtection="1">
      <alignment vertical="center"/>
    </xf>
    <xf numFmtId="0" fontId="0" fillId="0" borderId="8"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19" xfId="0" applyBorder="1" applyProtection="1">
      <alignment vertical="center"/>
    </xf>
    <xf numFmtId="0" fontId="0" fillId="0" borderId="0" xfId="0" applyBorder="1" applyProtection="1">
      <alignment vertical="center"/>
    </xf>
    <xf numFmtId="0" fontId="0" fillId="0" borderId="22" xfId="0" applyBorder="1" applyProtection="1">
      <alignment vertical="center"/>
    </xf>
    <xf numFmtId="0" fontId="0" fillId="0" borderId="23" xfId="0" applyBorder="1" applyAlignment="1" applyProtection="1">
      <alignment horizontal="right" vertical="center"/>
    </xf>
    <xf numFmtId="0" fontId="0" fillId="0" borderId="23" xfId="0" applyBorder="1" applyAlignment="1" applyProtection="1">
      <alignment vertical="center"/>
    </xf>
    <xf numFmtId="0" fontId="0" fillId="0" borderId="23" xfId="0" applyBorder="1" applyAlignment="1" applyProtection="1">
      <alignment horizontal="left" vertical="center"/>
    </xf>
    <xf numFmtId="0" fontId="0" fillId="0" borderId="24" xfId="0" applyBorder="1" applyAlignment="1" applyProtection="1">
      <alignment vertical="center"/>
    </xf>
    <xf numFmtId="0" fontId="0" fillId="0" borderId="43" xfId="0" applyBorder="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xf>
    <xf numFmtId="0" fontId="0" fillId="0" borderId="44" xfId="0" applyBorder="1" applyAlignment="1" applyProtection="1">
      <alignment vertical="center"/>
    </xf>
    <xf numFmtId="0" fontId="0" fillId="0" borderId="25" xfId="0" applyBorder="1" applyProtection="1">
      <alignment vertical="center"/>
    </xf>
    <xf numFmtId="0" fontId="0" fillId="0" borderId="26" xfId="0" applyBorder="1" applyAlignment="1" applyProtection="1">
      <alignment horizontal="right" vertical="center"/>
    </xf>
    <xf numFmtId="0" fontId="0" fillId="0" borderId="26" xfId="0" applyBorder="1" applyAlignment="1" applyProtection="1">
      <alignment vertical="center"/>
    </xf>
    <xf numFmtId="0" fontId="0" fillId="0" borderId="27" xfId="0" applyBorder="1" applyAlignment="1" applyProtection="1">
      <alignment vertical="center"/>
    </xf>
    <xf numFmtId="0" fontId="6" fillId="2" borderId="38"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5" fontId="0" fillId="0" borderId="23" xfId="0" applyNumberFormat="1" applyBorder="1" applyAlignment="1" applyProtection="1">
      <alignment vertical="center"/>
    </xf>
    <xf numFmtId="5" fontId="0" fillId="0" borderId="0" xfId="0" applyNumberFormat="1" applyBorder="1" applyAlignment="1" applyProtection="1">
      <alignment vertical="center"/>
    </xf>
    <xf numFmtId="5" fontId="0" fillId="0" borderId="26" xfId="0" applyNumberFormat="1" applyBorder="1" applyAlignment="1" applyProtection="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9" fillId="0" borderId="0" xfId="1" applyFont="1">
      <alignment vertical="center"/>
    </xf>
    <xf numFmtId="0" fontId="13" fillId="0" borderId="0" xfId="2">
      <alignment vertical="center"/>
    </xf>
    <xf numFmtId="0" fontId="0" fillId="0" borderId="29" xfId="0" applyBorder="1" applyAlignment="1" applyProtection="1">
      <alignment horizontal="center" vertical="center"/>
    </xf>
    <xf numFmtId="0" fontId="0" fillId="0" borderId="26" xfId="0" applyBorder="1" applyProtection="1">
      <alignment vertical="center"/>
    </xf>
    <xf numFmtId="0" fontId="0" fillId="0" borderId="0" xfId="0" applyFont="1" applyProtection="1">
      <alignment vertical="center"/>
    </xf>
    <xf numFmtId="0" fontId="6" fillId="2" borderId="38"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1" fillId="0" borderId="17" xfId="0" applyFont="1" applyBorder="1" applyAlignment="1" applyProtection="1">
      <alignment horizontal="center" vertical="center" wrapText="1"/>
    </xf>
    <xf numFmtId="0" fontId="6" fillId="0" borderId="16" xfId="0" applyFont="1" applyBorder="1" applyAlignment="1" applyProtection="1">
      <alignment horizontal="center" vertical="center"/>
    </xf>
    <xf numFmtId="0" fontId="0" fillId="2" borderId="48"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9" fillId="0" borderId="29" xfId="1" applyBorder="1" applyAlignment="1">
      <alignment vertical="center"/>
    </xf>
    <xf numFmtId="0" fontId="9" fillId="3" borderId="29" xfId="1" applyFill="1" applyBorder="1">
      <alignment vertical="center"/>
    </xf>
    <xf numFmtId="5" fontId="9" fillId="3" borderId="29" xfId="1" applyNumberFormat="1" applyFill="1" applyBorder="1">
      <alignment vertical="center"/>
    </xf>
    <xf numFmtId="0" fontId="0" fillId="0" borderId="48" xfId="0" applyFill="1" applyBorder="1" applyAlignment="1" applyProtection="1">
      <alignment vertical="center" shrinkToFit="1"/>
    </xf>
    <xf numFmtId="0" fontId="0" fillId="0" borderId="14" xfId="0" applyFill="1" applyBorder="1" applyAlignment="1" applyProtection="1">
      <alignment vertical="center" shrinkToFit="1"/>
    </xf>
    <xf numFmtId="0" fontId="0" fillId="0" borderId="20" xfId="0" applyFill="1" applyBorder="1" applyAlignment="1" applyProtection="1">
      <alignment vertical="center" shrinkToFit="1"/>
    </xf>
    <xf numFmtId="0" fontId="0" fillId="2" borderId="48"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0" borderId="42" xfId="0" applyNumberFormat="1" applyFill="1" applyBorder="1" applyAlignment="1" applyProtection="1">
      <alignment horizontal="center" vertical="center" shrinkToFit="1"/>
      <protection locked="0"/>
    </xf>
    <xf numFmtId="0" fontId="0" fillId="0" borderId="10" xfId="0" applyNumberFormat="1" applyFill="1" applyBorder="1" applyAlignment="1" applyProtection="1">
      <alignment horizontal="center" vertical="center" shrinkToFit="1"/>
      <protection locked="0"/>
    </xf>
    <xf numFmtId="0" fontId="0" fillId="0" borderId="41" xfId="0" applyNumberFormat="1"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41" xfId="0" applyFill="1" applyBorder="1" applyAlignment="1" applyProtection="1">
      <alignment horizontal="center" vertical="center" shrinkToFit="1"/>
      <protection locked="0"/>
    </xf>
    <xf numFmtId="0" fontId="0" fillId="0" borderId="42" xfId="0" applyFill="1" applyBorder="1" applyAlignment="1" applyProtection="1">
      <alignment horizontal="center" vertical="center" shrinkToFit="1"/>
      <protection locked="0"/>
    </xf>
    <xf numFmtId="0" fontId="15" fillId="0" borderId="0" xfId="1" applyFont="1">
      <alignment vertical="center"/>
    </xf>
    <xf numFmtId="0" fontId="2" fillId="0" borderId="0" xfId="0" applyFont="1" applyAlignment="1" applyProtection="1">
      <alignment horizontal="center" vertical="center"/>
    </xf>
    <xf numFmtId="0" fontId="0" fillId="0" borderId="1" xfId="0" applyBorder="1" applyAlignment="1" applyProtection="1">
      <alignment horizontal="center" vertical="center"/>
    </xf>
    <xf numFmtId="0" fontId="0" fillId="0" borderId="50" xfId="0"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0" fillId="0" borderId="41"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54" xfId="0" applyBorder="1" applyAlignment="1" applyProtection="1">
      <alignment horizontal="distributed" vertical="center"/>
    </xf>
    <xf numFmtId="0" fontId="0" fillId="0" borderId="49" xfId="0" applyBorder="1" applyAlignment="1" applyProtection="1">
      <alignment horizontal="distributed" vertical="center"/>
    </xf>
    <xf numFmtId="0" fontId="0" fillId="2" borderId="55"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0" borderId="42"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25" xfId="0" applyBorder="1" applyAlignment="1" applyProtection="1">
      <alignment horizontal="center" vertical="center"/>
    </xf>
    <xf numFmtId="0" fontId="0" fillId="0" borderId="53" xfId="0" applyBorder="1" applyAlignment="1" applyProtection="1">
      <alignment horizontal="center" vertical="center"/>
    </xf>
    <xf numFmtId="0" fontId="0" fillId="2" borderId="56" xfId="0"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26"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1" xfId="0" applyFill="1" applyBorder="1" applyAlignment="1" applyProtection="1">
      <alignment horizontal="center" vertical="center"/>
    </xf>
    <xf numFmtId="0" fontId="0" fillId="2" borderId="32" xfId="0" applyFill="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cellXfs>
  <cellStyles count="3">
    <cellStyle name="ハイパーリンク 2" xfId="2" xr:uid="{00000000-0005-0000-0000-000000000000}"/>
    <cellStyle name="標準" xfId="0" builtinId="0"/>
    <cellStyle name="標準 2" xfId="1" xr:uid="{00000000-0005-0000-0000-000002000000}"/>
  </cellStyles>
  <dxfs count="1">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0</xdr:colOff>
      <xdr:row>6</xdr:row>
      <xdr:rowOff>0</xdr:rowOff>
    </xdr:from>
    <xdr:ext cx="4288353" cy="950517"/>
    <xdr:sp macro="" textlink="">
      <xdr:nvSpPr>
        <xdr:cNvPr id="4" name="テキスト ボックス 3">
          <a:extLst>
            <a:ext uri="{FF2B5EF4-FFF2-40B4-BE49-F238E27FC236}">
              <a16:creationId xmlns:a16="http://schemas.microsoft.com/office/drawing/2014/main" id="{D3EFA5C0-3B77-4B40-AD67-D4077A67D92A}"/>
            </a:ext>
          </a:extLst>
        </xdr:cNvPr>
        <xdr:cNvSpPr txBox="1"/>
      </xdr:nvSpPr>
      <xdr:spPr>
        <a:xfrm>
          <a:off x="7194550" y="1765300"/>
          <a:ext cx="4288353" cy="950517"/>
        </a:xfrm>
        <a:prstGeom prst="rect">
          <a:avLst/>
        </a:prstGeom>
        <a:solidFill>
          <a:srgbClr val="703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solidFill>
            </a:rPr>
            <a:t>学年順ではなく強いと思われる順に</a:t>
          </a:r>
          <a:endParaRPr kumimoji="1" lang="en-US" altLang="ja-JP" sz="2000" b="1">
            <a:solidFill>
              <a:schemeClr val="bg1"/>
            </a:solidFill>
          </a:endParaRPr>
        </a:p>
        <a:p>
          <a:r>
            <a:rPr kumimoji="1" lang="ja-JP" altLang="en-US" sz="2000" b="1">
              <a:solidFill>
                <a:schemeClr val="bg1"/>
              </a:solidFill>
            </a:rPr>
            <a:t>ご記入ください。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ukuokatakkyuno@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3"/>
  <sheetViews>
    <sheetView topLeftCell="A7" workbookViewId="0">
      <selection activeCell="C13" sqref="C13"/>
    </sheetView>
  </sheetViews>
  <sheetFormatPr defaultColWidth="8.7265625" defaultRowHeight="18" x14ac:dyDescent="0.2"/>
  <cols>
    <col min="1" max="16384" width="8.7265625" style="3"/>
  </cols>
  <sheetData>
    <row r="2" spans="1:5" ht="25" customHeight="1" x14ac:dyDescent="0.2">
      <c r="A2" s="43" t="s">
        <v>132</v>
      </c>
      <c r="E2" s="3" t="s">
        <v>133</v>
      </c>
    </row>
    <row r="3" spans="1:5" ht="25" customHeight="1" x14ac:dyDescent="0.2">
      <c r="A3" s="3">
        <v>1</v>
      </c>
      <c r="B3" s="3" t="s">
        <v>174</v>
      </c>
    </row>
    <row r="4" spans="1:5" ht="25" customHeight="1" x14ac:dyDescent="0.2">
      <c r="C4" s="3" t="s">
        <v>134</v>
      </c>
    </row>
    <row r="5" spans="1:5" ht="25" customHeight="1" x14ac:dyDescent="0.2">
      <c r="C5" s="75" t="s">
        <v>135</v>
      </c>
    </row>
    <row r="6" spans="1:5" ht="25" customHeight="1" x14ac:dyDescent="0.2">
      <c r="C6" s="3" t="s">
        <v>200</v>
      </c>
    </row>
    <row r="7" spans="1:5" ht="25" customHeight="1" x14ac:dyDescent="0.2">
      <c r="C7" s="3" t="s">
        <v>199</v>
      </c>
    </row>
    <row r="8" spans="1:5" ht="25" customHeight="1" x14ac:dyDescent="0.2">
      <c r="A8" s="3">
        <v>2</v>
      </c>
      <c r="B8" s="3" t="s">
        <v>195</v>
      </c>
    </row>
    <row r="9" spans="1:5" ht="25" customHeight="1" x14ac:dyDescent="0.2">
      <c r="C9" s="3" t="s">
        <v>136</v>
      </c>
    </row>
    <row r="10" spans="1:5" ht="25" customHeight="1" x14ac:dyDescent="0.2">
      <c r="C10" s="3" t="s">
        <v>137</v>
      </c>
    </row>
    <row r="11" spans="1:5" ht="25" customHeight="1" x14ac:dyDescent="0.2">
      <c r="C11" s="45" t="s">
        <v>196</v>
      </c>
    </row>
    <row r="12" spans="1:5" ht="25" customHeight="1" x14ac:dyDescent="0.2">
      <c r="C12" s="45" t="s">
        <v>201</v>
      </c>
    </row>
    <row r="13" spans="1:5" ht="25" customHeight="1" x14ac:dyDescent="0.2">
      <c r="C13" s="46" t="s">
        <v>138</v>
      </c>
    </row>
    <row r="14" spans="1:5" ht="25" customHeight="1" x14ac:dyDescent="0.2">
      <c r="C14" s="45" t="s">
        <v>197</v>
      </c>
    </row>
    <row r="15" spans="1:5" ht="25" customHeight="1" x14ac:dyDescent="0.2">
      <c r="C15" s="45" t="s">
        <v>198</v>
      </c>
    </row>
    <row r="16" spans="1:5" ht="25" customHeight="1" x14ac:dyDescent="0.2">
      <c r="A16" s="3">
        <v>3</v>
      </c>
      <c r="B16" s="3" t="s">
        <v>146</v>
      </c>
      <c r="C16" s="45"/>
    </row>
    <row r="17" spans="1:3" ht="25" customHeight="1" x14ac:dyDescent="0.2">
      <c r="C17" s="3" t="s">
        <v>139</v>
      </c>
    </row>
    <row r="18" spans="1:3" ht="25" customHeight="1" x14ac:dyDescent="0.2">
      <c r="A18" s="3">
        <v>4</v>
      </c>
      <c r="B18" s="3" t="s">
        <v>140</v>
      </c>
    </row>
    <row r="19" spans="1:3" ht="25" customHeight="1" x14ac:dyDescent="0.2">
      <c r="C19" s="3" t="s">
        <v>141</v>
      </c>
    </row>
    <row r="20" spans="1:3" ht="25" customHeight="1" x14ac:dyDescent="0.2">
      <c r="A20" s="3">
        <v>5</v>
      </c>
      <c r="B20" s="3" t="s">
        <v>142</v>
      </c>
    </row>
    <row r="21" spans="1:3" ht="25" customHeight="1" x14ac:dyDescent="0.2">
      <c r="C21" s="47" t="s">
        <v>143</v>
      </c>
    </row>
    <row r="22" spans="1:3" ht="25" customHeight="1" x14ac:dyDescent="0.2">
      <c r="C22" s="45" t="s">
        <v>144</v>
      </c>
    </row>
    <row r="23" spans="1:3" ht="25" customHeight="1" x14ac:dyDescent="0.2">
      <c r="C23" s="46" t="s">
        <v>145</v>
      </c>
    </row>
    <row r="24" spans="1:3" ht="25" customHeight="1" x14ac:dyDescent="0.2"/>
    <row r="25" spans="1:3" ht="25" customHeight="1" x14ac:dyDescent="0.2"/>
    <row r="26" spans="1:3" ht="25" customHeight="1" x14ac:dyDescent="0.2"/>
    <row r="27" spans="1:3" ht="25" customHeight="1" x14ac:dyDescent="0.2"/>
    <row r="28" spans="1:3" ht="25" customHeight="1" x14ac:dyDescent="0.2"/>
    <row r="29" spans="1:3" ht="25" customHeight="1" x14ac:dyDescent="0.2"/>
    <row r="30" spans="1:3" ht="25" customHeight="1" x14ac:dyDescent="0.2"/>
    <row r="31" spans="1:3" ht="25" customHeight="1" x14ac:dyDescent="0.2"/>
    <row r="32" spans="1:3" ht="25" customHeight="1" x14ac:dyDescent="0.2"/>
    <row r="33" spans="3:3" ht="25" customHeight="1" x14ac:dyDescent="0.2">
      <c r="C33" s="44"/>
    </row>
  </sheetData>
  <phoneticPr fontId="1"/>
  <hyperlinks>
    <hyperlink ref="C21" r:id="rId1" display="hukuokatakkyuno@yahoo.co.jp" xr:uid="{00000000-0004-0000-0000-00000000000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S39"/>
  <sheetViews>
    <sheetView workbookViewId="0">
      <selection activeCell="D17" sqref="D17"/>
    </sheetView>
  </sheetViews>
  <sheetFormatPr defaultRowHeight="13" x14ac:dyDescent="0.2"/>
  <cols>
    <col min="1" max="1" width="3.90625" customWidth="1"/>
    <col min="2" max="2" width="4.6328125" customWidth="1"/>
    <col min="3" max="4" width="13.6328125" customWidth="1"/>
    <col min="5" max="6" width="5" customWidth="1"/>
    <col min="7" max="7" width="3.90625" customWidth="1"/>
    <col min="8" max="8" width="4.6328125" customWidth="1"/>
    <col min="9" max="10" width="13.6328125" customWidth="1"/>
    <col min="11" max="12" width="5" customWidth="1"/>
    <col min="13" max="13" width="2.08984375" customWidth="1"/>
    <col min="14" max="14" width="9.26953125" bestFit="1" customWidth="1"/>
    <col min="15" max="15" width="22.08984375" customWidth="1"/>
    <col min="247" max="249" width="3.90625" customWidth="1"/>
    <col min="250" max="250" width="3.08984375" customWidth="1"/>
    <col min="251" max="255" width="3.90625" customWidth="1"/>
    <col min="256" max="256" width="6.08984375" customWidth="1"/>
    <col min="257" max="260" width="3.90625" customWidth="1"/>
    <col min="261" max="261" width="3.08984375" customWidth="1"/>
    <col min="262" max="265" width="3.90625" customWidth="1"/>
    <col min="266" max="266" width="6.08984375" customWidth="1"/>
    <col min="267" max="267" width="3.453125" customWidth="1"/>
    <col min="268" max="268" width="4.08984375" customWidth="1"/>
    <col min="269" max="271" width="3.7265625" customWidth="1"/>
    <col min="503" max="505" width="3.90625" customWidth="1"/>
    <col min="506" max="506" width="3.08984375" customWidth="1"/>
    <col min="507" max="511" width="3.90625" customWidth="1"/>
    <col min="512" max="512" width="6.08984375" customWidth="1"/>
    <col min="513" max="516" width="3.90625" customWidth="1"/>
    <col min="517" max="517" width="3.08984375" customWidth="1"/>
    <col min="518" max="521" width="3.90625" customWidth="1"/>
    <col min="522" max="522" width="6.08984375" customWidth="1"/>
    <col min="523" max="523" width="3.453125" customWidth="1"/>
    <col min="524" max="524" width="4.08984375" customWidth="1"/>
    <col min="525" max="527" width="3.7265625" customWidth="1"/>
    <col min="759" max="761" width="3.90625" customWidth="1"/>
    <col min="762" max="762" width="3.08984375" customWidth="1"/>
    <col min="763" max="767" width="3.90625" customWidth="1"/>
    <col min="768" max="768" width="6.08984375" customWidth="1"/>
    <col min="769" max="772" width="3.90625" customWidth="1"/>
    <col min="773" max="773" width="3.08984375" customWidth="1"/>
    <col min="774" max="777" width="3.90625" customWidth="1"/>
    <col min="778" max="778" width="6.08984375" customWidth="1"/>
    <col min="779" max="779" width="3.453125" customWidth="1"/>
    <col min="780" max="780" width="4.08984375" customWidth="1"/>
    <col min="781" max="783" width="3.7265625" customWidth="1"/>
    <col min="1015" max="1017" width="3.90625" customWidth="1"/>
    <col min="1018" max="1018" width="3.08984375" customWidth="1"/>
    <col min="1019" max="1023" width="3.90625" customWidth="1"/>
    <col min="1024" max="1024" width="6.08984375" customWidth="1"/>
    <col min="1025" max="1028" width="3.90625" customWidth="1"/>
    <col min="1029" max="1029" width="3.08984375" customWidth="1"/>
    <col min="1030" max="1033" width="3.90625" customWidth="1"/>
    <col min="1034" max="1034" width="6.08984375" customWidth="1"/>
    <col min="1035" max="1035" width="3.453125" customWidth="1"/>
    <col min="1036" max="1036" width="4.08984375" customWidth="1"/>
    <col min="1037" max="1039" width="3.7265625" customWidth="1"/>
    <col min="1271" max="1273" width="3.90625" customWidth="1"/>
    <col min="1274" max="1274" width="3.08984375" customWidth="1"/>
    <col min="1275" max="1279" width="3.90625" customWidth="1"/>
    <col min="1280" max="1280" width="6.08984375" customWidth="1"/>
    <col min="1281" max="1284" width="3.90625" customWidth="1"/>
    <col min="1285" max="1285" width="3.08984375" customWidth="1"/>
    <col min="1286" max="1289" width="3.90625" customWidth="1"/>
    <col min="1290" max="1290" width="6.08984375" customWidth="1"/>
    <col min="1291" max="1291" width="3.453125" customWidth="1"/>
    <col min="1292" max="1292" width="4.08984375" customWidth="1"/>
    <col min="1293" max="1295" width="3.7265625" customWidth="1"/>
    <col min="1527" max="1529" width="3.90625" customWidth="1"/>
    <col min="1530" max="1530" width="3.08984375" customWidth="1"/>
    <col min="1531" max="1535" width="3.90625" customWidth="1"/>
    <col min="1536" max="1536" width="6.08984375" customWidth="1"/>
    <col min="1537" max="1540" width="3.90625" customWidth="1"/>
    <col min="1541" max="1541" width="3.08984375" customWidth="1"/>
    <col min="1542" max="1545" width="3.90625" customWidth="1"/>
    <col min="1546" max="1546" width="6.08984375" customWidth="1"/>
    <col min="1547" max="1547" width="3.453125" customWidth="1"/>
    <col min="1548" max="1548" width="4.08984375" customWidth="1"/>
    <col min="1549" max="1551" width="3.7265625" customWidth="1"/>
    <col min="1783" max="1785" width="3.90625" customWidth="1"/>
    <col min="1786" max="1786" width="3.08984375" customWidth="1"/>
    <col min="1787" max="1791" width="3.90625" customWidth="1"/>
    <col min="1792" max="1792" width="6.08984375" customWidth="1"/>
    <col min="1793" max="1796" width="3.90625" customWidth="1"/>
    <col min="1797" max="1797" width="3.08984375" customWidth="1"/>
    <col min="1798" max="1801" width="3.90625" customWidth="1"/>
    <col min="1802" max="1802" width="6.08984375" customWidth="1"/>
    <col min="1803" max="1803" width="3.453125" customWidth="1"/>
    <col min="1804" max="1804" width="4.08984375" customWidth="1"/>
    <col min="1805" max="1807" width="3.7265625" customWidth="1"/>
    <col min="2039" max="2041" width="3.90625" customWidth="1"/>
    <col min="2042" max="2042" width="3.08984375" customWidth="1"/>
    <col min="2043" max="2047" width="3.90625" customWidth="1"/>
    <col min="2048" max="2048" width="6.08984375" customWidth="1"/>
    <col min="2049" max="2052" width="3.90625" customWidth="1"/>
    <col min="2053" max="2053" width="3.08984375" customWidth="1"/>
    <col min="2054" max="2057" width="3.90625" customWidth="1"/>
    <col min="2058" max="2058" width="6.08984375" customWidth="1"/>
    <col min="2059" max="2059" width="3.453125" customWidth="1"/>
    <col min="2060" max="2060" width="4.08984375" customWidth="1"/>
    <col min="2061" max="2063" width="3.7265625" customWidth="1"/>
    <col min="2295" max="2297" width="3.90625" customWidth="1"/>
    <col min="2298" max="2298" width="3.08984375" customWidth="1"/>
    <col min="2299" max="2303" width="3.90625" customWidth="1"/>
    <col min="2304" max="2304" width="6.08984375" customWidth="1"/>
    <col min="2305" max="2308" width="3.90625" customWidth="1"/>
    <col min="2309" max="2309" width="3.08984375" customWidth="1"/>
    <col min="2310" max="2313" width="3.90625" customWidth="1"/>
    <col min="2314" max="2314" width="6.08984375" customWidth="1"/>
    <col min="2315" max="2315" width="3.453125" customWidth="1"/>
    <col min="2316" max="2316" width="4.08984375" customWidth="1"/>
    <col min="2317" max="2319" width="3.7265625" customWidth="1"/>
    <col min="2551" max="2553" width="3.90625" customWidth="1"/>
    <col min="2554" max="2554" width="3.08984375" customWidth="1"/>
    <col min="2555" max="2559" width="3.90625" customWidth="1"/>
    <col min="2560" max="2560" width="6.08984375" customWidth="1"/>
    <col min="2561" max="2564" width="3.90625" customWidth="1"/>
    <col min="2565" max="2565" width="3.08984375" customWidth="1"/>
    <col min="2566" max="2569" width="3.90625" customWidth="1"/>
    <col min="2570" max="2570" width="6.08984375" customWidth="1"/>
    <col min="2571" max="2571" width="3.453125" customWidth="1"/>
    <col min="2572" max="2572" width="4.08984375" customWidth="1"/>
    <col min="2573" max="2575" width="3.7265625" customWidth="1"/>
    <col min="2807" max="2809" width="3.90625" customWidth="1"/>
    <col min="2810" max="2810" width="3.08984375" customWidth="1"/>
    <col min="2811" max="2815" width="3.90625" customWidth="1"/>
    <col min="2816" max="2816" width="6.08984375" customWidth="1"/>
    <col min="2817" max="2820" width="3.90625" customWidth="1"/>
    <col min="2821" max="2821" width="3.08984375" customWidth="1"/>
    <col min="2822" max="2825" width="3.90625" customWidth="1"/>
    <col min="2826" max="2826" width="6.08984375" customWidth="1"/>
    <col min="2827" max="2827" width="3.453125" customWidth="1"/>
    <col min="2828" max="2828" width="4.08984375" customWidth="1"/>
    <col min="2829" max="2831" width="3.7265625" customWidth="1"/>
    <col min="3063" max="3065" width="3.90625" customWidth="1"/>
    <col min="3066" max="3066" width="3.08984375" customWidth="1"/>
    <col min="3067" max="3071" width="3.90625" customWidth="1"/>
    <col min="3072" max="3072" width="6.08984375" customWidth="1"/>
    <col min="3073" max="3076" width="3.90625" customWidth="1"/>
    <col min="3077" max="3077" width="3.08984375" customWidth="1"/>
    <col min="3078" max="3081" width="3.90625" customWidth="1"/>
    <col min="3082" max="3082" width="6.08984375" customWidth="1"/>
    <col min="3083" max="3083" width="3.453125" customWidth="1"/>
    <col min="3084" max="3084" width="4.08984375" customWidth="1"/>
    <col min="3085" max="3087" width="3.7265625" customWidth="1"/>
    <col min="3319" max="3321" width="3.90625" customWidth="1"/>
    <col min="3322" max="3322" width="3.08984375" customWidth="1"/>
    <col min="3323" max="3327" width="3.90625" customWidth="1"/>
    <col min="3328" max="3328" width="6.08984375" customWidth="1"/>
    <col min="3329" max="3332" width="3.90625" customWidth="1"/>
    <col min="3333" max="3333" width="3.08984375" customWidth="1"/>
    <col min="3334" max="3337" width="3.90625" customWidth="1"/>
    <col min="3338" max="3338" width="6.08984375" customWidth="1"/>
    <col min="3339" max="3339" width="3.453125" customWidth="1"/>
    <col min="3340" max="3340" width="4.08984375" customWidth="1"/>
    <col min="3341" max="3343" width="3.7265625" customWidth="1"/>
    <col min="3575" max="3577" width="3.90625" customWidth="1"/>
    <col min="3578" max="3578" width="3.08984375" customWidth="1"/>
    <col min="3579" max="3583" width="3.90625" customWidth="1"/>
    <col min="3584" max="3584" width="6.08984375" customWidth="1"/>
    <col min="3585" max="3588" width="3.90625" customWidth="1"/>
    <col min="3589" max="3589" width="3.08984375" customWidth="1"/>
    <col min="3590" max="3593" width="3.90625" customWidth="1"/>
    <col min="3594" max="3594" width="6.08984375" customWidth="1"/>
    <col min="3595" max="3595" width="3.453125" customWidth="1"/>
    <col min="3596" max="3596" width="4.08984375" customWidth="1"/>
    <col min="3597" max="3599" width="3.7265625" customWidth="1"/>
    <col min="3831" max="3833" width="3.90625" customWidth="1"/>
    <col min="3834" max="3834" width="3.08984375" customWidth="1"/>
    <col min="3835" max="3839" width="3.90625" customWidth="1"/>
    <col min="3840" max="3840" width="6.08984375" customWidth="1"/>
    <col min="3841" max="3844" width="3.90625" customWidth="1"/>
    <col min="3845" max="3845" width="3.08984375" customWidth="1"/>
    <col min="3846" max="3849" width="3.90625" customWidth="1"/>
    <col min="3850" max="3850" width="6.08984375" customWidth="1"/>
    <col min="3851" max="3851" width="3.453125" customWidth="1"/>
    <col min="3852" max="3852" width="4.08984375" customWidth="1"/>
    <col min="3853" max="3855" width="3.7265625" customWidth="1"/>
    <col min="4087" max="4089" width="3.90625" customWidth="1"/>
    <col min="4090" max="4090" width="3.08984375" customWidth="1"/>
    <col min="4091" max="4095" width="3.90625" customWidth="1"/>
    <col min="4096" max="4096" width="6.08984375" customWidth="1"/>
    <col min="4097" max="4100" width="3.90625" customWidth="1"/>
    <col min="4101" max="4101" width="3.08984375" customWidth="1"/>
    <col min="4102" max="4105" width="3.90625" customWidth="1"/>
    <col min="4106" max="4106" width="6.08984375" customWidth="1"/>
    <col min="4107" max="4107" width="3.453125" customWidth="1"/>
    <col min="4108" max="4108" width="4.08984375" customWidth="1"/>
    <col min="4109" max="4111" width="3.7265625" customWidth="1"/>
    <col min="4343" max="4345" width="3.90625" customWidth="1"/>
    <col min="4346" max="4346" width="3.08984375" customWidth="1"/>
    <col min="4347" max="4351" width="3.90625" customWidth="1"/>
    <col min="4352" max="4352" width="6.08984375" customWidth="1"/>
    <col min="4353" max="4356" width="3.90625" customWidth="1"/>
    <col min="4357" max="4357" width="3.08984375" customWidth="1"/>
    <col min="4358" max="4361" width="3.90625" customWidth="1"/>
    <col min="4362" max="4362" width="6.08984375" customWidth="1"/>
    <col min="4363" max="4363" width="3.453125" customWidth="1"/>
    <col min="4364" max="4364" width="4.08984375" customWidth="1"/>
    <col min="4365" max="4367" width="3.7265625" customWidth="1"/>
    <col min="4599" max="4601" width="3.90625" customWidth="1"/>
    <col min="4602" max="4602" width="3.08984375" customWidth="1"/>
    <col min="4603" max="4607" width="3.90625" customWidth="1"/>
    <col min="4608" max="4608" width="6.08984375" customWidth="1"/>
    <col min="4609" max="4612" width="3.90625" customWidth="1"/>
    <col min="4613" max="4613" width="3.08984375" customWidth="1"/>
    <col min="4614" max="4617" width="3.90625" customWidth="1"/>
    <col min="4618" max="4618" width="6.08984375" customWidth="1"/>
    <col min="4619" max="4619" width="3.453125" customWidth="1"/>
    <col min="4620" max="4620" width="4.08984375" customWidth="1"/>
    <col min="4621" max="4623" width="3.7265625" customWidth="1"/>
    <col min="4855" max="4857" width="3.90625" customWidth="1"/>
    <col min="4858" max="4858" width="3.08984375" customWidth="1"/>
    <col min="4859" max="4863" width="3.90625" customWidth="1"/>
    <col min="4864" max="4864" width="6.08984375" customWidth="1"/>
    <col min="4865" max="4868" width="3.90625" customWidth="1"/>
    <col min="4869" max="4869" width="3.08984375" customWidth="1"/>
    <col min="4870" max="4873" width="3.90625" customWidth="1"/>
    <col min="4874" max="4874" width="6.08984375" customWidth="1"/>
    <col min="4875" max="4875" width="3.453125" customWidth="1"/>
    <col min="4876" max="4876" width="4.08984375" customWidth="1"/>
    <col min="4877" max="4879" width="3.7265625" customWidth="1"/>
    <col min="5111" max="5113" width="3.90625" customWidth="1"/>
    <col min="5114" max="5114" width="3.08984375" customWidth="1"/>
    <col min="5115" max="5119" width="3.90625" customWidth="1"/>
    <col min="5120" max="5120" width="6.08984375" customWidth="1"/>
    <col min="5121" max="5124" width="3.90625" customWidth="1"/>
    <col min="5125" max="5125" width="3.08984375" customWidth="1"/>
    <col min="5126" max="5129" width="3.90625" customWidth="1"/>
    <col min="5130" max="5130" width="6.08984375" customWidth="1"/>
    <col min="5131" max="5131" width="3.453125" customWidth="1"/>
    <col min="5132" max="5132" width="4.08984375" customWidth="1"/>
    <col min="5133" max="5135" width="3.7265625" customWidth="1"/>
    <col min="5367" max="5369" width="3.90625" customWidth="1"/>
    <col min="5370" max="5370" width="3.08984375" customWidth="1"/>
    <col min="5371" max="5375" width="3.90625" customWidth="1"/>
    <col min="5376" max="5376" width="6.08984375" customWidth="1"/>
    <col min="5377" max="5380" width="3.90625" customWidth="1"/>
    <col min="5381" max="5381" width="3.08984375" customWidth="1"/>
    <col min="5382" max="5385" width="3.90625" customWidth="1"/>
    <col min="5386" max="5386" width="6.08984375" customWidth="1"/>
    <col min="5387" max="5387" width="3.453125" customWidth="1"/>
    <col min="5388" max="5388" width="4.08984375" customWidth="1"/>
    <col min="5389" max="5391" width="3.7265625" customWidth="1"/>
    <col min="5623" max="5625" width="3.90625" customWidth="1"/>
    <col min="5626" max="5626" width="3.08984375" customWidth="1"/>
    <col min="5627" max="5631" width="3.90625" customWidth="1"/>
    <col min="5632" max="5632" width="6.08984375" customWidth="1"/>
    <col min="5633" max="5636" width="3.90625" customWidth="1"/>
    <col min="5637" max="5637" width="3.08984375" customWidth="1"/>
    <col min="5638" max="5641" width="3.90625" customWidth="1"/>
    <col min="5642" max="5642" width="6.08984375" customWidth="1"/>
    <col min="5643" max="5643" width="3.453125" customWidth="1"/>
    <col min="5644" max="5644" width="4.08984375" customWidth="1"/>
    <col min="5645" max="5647" width="3.7265625" customWidth="1"/>
    <col min="5879" max="5881" width="3.90625" customWidth="1"/>
    <col min="5882" max="5882" width="3.08984375" customWidth="1"/>
    <col min="5883" max="5887" width="3.90625" customWidth="1"/>
    <col min="5888" max="5888" width="6.08984375" customWidth="1"/>
    <col min="5889" max="5892" width="3.90625" customWidth="1"/>
    <col min="5893" max="5893" width="3.08984375" customWidth="1"/>
    <col min="5894" max="5897" width="3.90625" customWidth="1"/>
    <col min="5898" max="5898" width="6.08984375" customWidth="1"/>
    <col min="5899" max="5899" width="3.453125" customWidth="1"/>
    <col min="5900" max="5900" width="4.08984375" customWidth="1"/>
    <col min="5901" max="5903" width="3.7265625" customWidth="1"/>
    <col min="6135" max="6137" width="3.90625" customWidth="1"/>
    <col min="6138" max="6138" width="3.08984375" customWidth="1"/>
    <col min="6139" max="6143" width="3.90625" customWidth="1"/>
    <col min="6144" max="6144" width="6.08984375" customWidth="1"/>
    <col min="6145" max="6148" width="3.90625" customWidth="1"/>
    <col min="6149" max="6149" width="3.08984375" customWidth="1"/>
    <col min="6150" max="6153" width="3.90625" customWidth="1"/>
    <col min="6154" max="6154" width="6.08984375" customWidth="1"/>
    <col min="6155" max="6155" width="3.453125" customWidth="1"/>
    <col min="6156" max="6156" width="4.08984375" customWidth="1"/>
    <col min="6157" max="6159" width="3.7265625" customWidth="1"/>
    <col min="6391" max="6393" width="3.90625" customWidth="1"/>
    <col min="6394" max="6394" width="3.08984375" customWidth="1"/>
    <col min="6395" max="6399" width="3.90625" customWidth="1"/>
    <col min="6400" max="6400" width="6.08984375" customWidth="1"/>
    <col min="6401" max="6404" width="3.90625" customWidth="1"/>
    <col min="6405" max="6405" width="3.08984375" customWidth="1"/>
    <col min="6406" max="6409" width="3.90625" customWidth="1"/>
    <col min="6410" max="6410" width="6.08984375" customWidth="1"/>
    <col min="6411" max="6411" width="3.453125" customWidth="1"/>
    <col min="6412" max="6412" width="4.08984375" customWidth="1"/>
    <col min="6413" max="6415" width="3.7265625" customWidth="1"/>
    <col min="6647" max="6649" width="3.90625" customWidth="1"/>
    <col min="6650" max="6650" width="3.08984375" customWidth="1"/>
    <col min="6651" max="6655" width="3.90625" customWidth="1"/>
    <col min="6656" max="6656" width="6.08984375" customWidth="1"/>
    <col min="6657" max="6660" width="3.90625" customWidth="1"/>
    <col min="6661" max="6661" width="3.08984375" customWidth="1"/>
    <col min="6662" max="6665" width="3.90625" customWidth="1"/>
    <col min="6666" max="6666" width="6.08984375" customWidth="1"/>
    <col min="6667" max="6667" width="3.453125" customWidth="1"/>
    <col min="6668" max="6668" width="4.08984375" customWidth="1"/>
    <col min="6669" max="6671" width="3.7265625" customWidth="1"/>
    <col min="6903" max="6905" width="3.90625" customWidth="1"/>
    <col min="6906" max="6906" width="3.08984375" customWidth="1"/>
    <col min="6907" max="6911" width="3.90625" customWidth="1"/>
    <col min="6912" max="6912" width="6.08984375" customWidth="1"/>
    <col min="6913" max="6916" width="3.90625" customWidth="1"/>
    <col min="6917" max="6917" width="3.08984375" customWidth="1"/>
    <col min="6918" max="6921" width="3.90625" customWidth="1"/>
    <col min="6922" max="6922" width="6.08984375" customWidth="1"/>
    <col min="6923" max="6923" width="3.453125" customWidth="1"/>
    <col min="6924" max="6924" width="4.08984375" customWidth="1"/>
    <col min="6925" max="6927" width="3.7265625" customWidth="1"/>
    <col min="7159" max="7161" width="3.90625" customWidth="1"/>
    <col min="7162" max="7162" width="3.08984375" customWidth="1"/>
    <col min="7163" max="7167" width="3.90625" customWidth="1"/>
    <col min="7168" max="7168" width="6.08984375" customWidth="1"/>
    <col min="7169" max="7172" width="3.90625" customWidth="1"/>
    <col min="7173" max="7173" width="3.08984375" customWidth="1"/>
    <col min="7174" max="7177" width="3.90625" customWidth="1"/>
    <col min="7178" max="7178" width="6.08984375" customWidth="1"/>
    <col min="7179" max="7179" width="3.453125" customWidth="1"/>
    <col min="7180" max="7180" width="4.08984375" customWidth="1"/>
    <col min="7181" max="7183" width="3.7265625" customWidth="1"/>
    <col min="7415" max="7417" width="3.90625" customWidth="1"/>
    <col min="7418" max="7418" width="3.08984375" customWidth="1"/>
    <col min="7419" max="7423" width="3.90625" customWidth="1"/>
    <col min="7424" max="7424" width="6.08984375" customWidth="1"/>
    <col min="7425" max="7428" width="3.90625" customWidth="1"/>
    <col min="7429" max="7429" width="3.08984375" customWidth="1"/>
    <col min="7430" max="7433" width="3.90625" customWidth="1"/>
    <col min="7434" max="7434" width="6.08984375" customWidth="1"/>
    <col min="7435" max="7435" width="3.453125" customWidth="1"/>
    <col min="7436" max="7436" width="4.08984375" customWidth="1"/>
    <col min="7437" max="7439" width="3.7265625" customWidth="1"/>
    <col min="7671" max="7673" width="3.90625" customWidth="1"/>
    <col min="7674" max="7674" width="3.08984375" customWidth="1"/>
    <col min="7675" max="7679" width="3.90625" customWidth="1"/>
    <col min="7680" max="7680" width="6.08984375" customWidth="1"/>
    <col min="7681" max="7684" width="3.90625" customWidth="1"/>
    <col min="7685" max="7685" width="3.08984375" customWidth="1"/>
    <col min="7686" max="7689" width="3.90625" customWidth="1"/>
    <col min="7690" max="7690" width="6.08984375" customWidth="1"/>
    <col min="7691" max="7691" width="3.453125" customWidth="1"/>
    <col min="7692" max="7692" width="4.08984375" customWidth="1"/>
    <col min="7693" max="7695" width="3.7265625" customWidth="1"/>
    <col min="7927" max="7929" width="3.90625" customWidth="1"/>
    <col min="7930" max="7930" width="3.08984375" customWidth="1"/>
    <col min="7931" max="7935" width="3.90625" customWidth="1"/>
    <col min="7936" max="7936" width="6.08984375" customWidth="1"/>
    <col min="7937" max="7940" width="3.90625" customWidth="1"/>
    <col min="7941" max="7941" width="3.08984375" customWidth="1"/>
    <col min="7942" max="7945" width="3.90625" customWidth="1"/>
    <col min="7946" max="7946" width="6.08984375" customWidth="1"/>
    <col min="7947" max="7947" width="3.453125" customWidth="1"/>
    <col min="7948" max="7948" width="4.08984375" customWidth="1"/>
    <col min="7949" max="7951" width="3.7265625" customWidth="1"/>
    <col min="8183" max="8185" width="3.90625" customWidth="1"/>
    <col min="8186" max="8186" width="3.08984375" customWidth="1"/>
    <col min="8187" max="8191" width="3.90625" customWidth="1"/>
    <col min="8192" max="8192" width="6.08984375" customWidth="1"/>
    <col min="8193" max="8196" width="3.90625" customWidth="1"/>
    <col min="8197" max="8197" width="3.08984375" customWidth="1"/>
    <col min="8198" max="8201" width="3.90625" customWidth="1"/>
    <col min="8202" max="8202" width="6.08984375" customWidth="1"/>
    <col min="8203" max="8203" width="3.453125" customWidth="1"/>
    <col min="8204" max="8204" width="4.08984375" customWidth="1"/>
    <col min="8205" max="8207" width="3.7265625" customWidth="1"/>
    <col min="8439" max="8441" width="3.90625" customWidth="1"/>
    <col min="8442" max="8442" width="3.08984375" customWidth="1"/>
    <col min="8443" max="8447" width="3.90625" customWidth="1"/>
    <col min="8448" max="8448" width="6.08984375" customWidth="1"/>
    <col min="8449" max="8452" width="3.90625" customWidth="1"/>
    <col min="8453" max="8453" width="3.08984375" customWidth="1"/>
    <col min="8454" max="8457" width="3.90625" customWidth="1"/>
    <col min="8458" max="8458" width="6.08984375" customWidth="1"/>
    <col min="8459" max="8459" width="3.453125" customWidth="1"/>
    <col min="8460" max="8460" width="4.08984375" customWidth="1"/>
    <col min="8461" max="8463" width="3.7265625" customWidth="1"/>
    <col min="8695" max="8697" width="3.90625" customWidth="1"/>
    <col min="8698" max="8698" width="3.08984375" customWidth="1"/>
    <col min="8699" max="8703" width="3.90625" customWidth="1"/>
    <col min="8704" max="8704" width="6.08984375" customWidth="1"/>
    <col min="8705" max="8708" width="3.90625" customWidth="1"/>
    <col min="8709" max="8709" width="3.08984375" customWidth="1"/>
    <col min="8710" max="8713" width="3.90625" customWidth="1"/>
    <col min="8714" max="8714" width="6.08984375" customWidth="1"/>
    <col min="8715" max="8715" width="3.453125" customWidth="1"/>
    <col min="8716" max="8716" width="4.08984375" customWidth="1"/>
    <col min="8717" max="8719" width="3.7265625" customWidth="1"/>
    <col min="8951" max="8953" width="3.90625" customWidth="1"/>
    <col min="8954" max="8954" width="3.08984375" customWidth="1"/>
    <col min="8955" max="8959" width="3.90625" customWidth="1"/>
    <col min="8960" max="8960" width="6.08984375" customWidth="1"/>
    <col min="8961" max="8964" width="3.90625" customWidth="1"/>
    <col min="8965" max="8965" width="3.08984375" customWidth="1"/>
    <col min="8966" max="8969" width="3.90625" customWidth="1"/>
    <col min="8970" max="8970" width="6.08984375" customWidth="1"/>
    <col min="8971" max="8971" width="3.453125" customWidth="1"/>
    <col min="8972" max="8972" width="4.08984375" customWidth="1"/>
    <col min="8973" max="8975" width="3.7265625" customWidth="1"/>
    <col min="9207" max="9209" width="3.90625" customWidth="1"/>
    <col min="9210" max="9210" width="3.08984375" customWidth="1"/>
    <col min="9211" max="9215" width="3.90625" customWidth="1"/>
    <col min="9216" max="9216" width="6.08984375" customWidth="1"/>
    <col min="9217" max="9220" width="3.90625" customWidth="1"/>
    <col min="9221" max="9221" width="3.08984375" customWidth="1"/>
    <col min="9222" max="9225" width="3.90625" customWidth="1"/>
    <col min="9226" max="9226" width="6.08984375" customWidth="1"/>
    <col min="9227" max="9227" width="3.453125" customWidth="1"/>
    <col min="9228" max="9228" width="4.08984375" customWidth="1"/>
    <col min="9229" max="9231" width="3.7265625" customWidth="1"/>
    <col min="9463" max="9465" width="3.90625" customWidth="1"/>
    <col min="9466" max="9466" width="3.08984375" customWidth="1"/>
    <col min="9467" max="9471" width="3.90625" customWidth="1"/>
    <col min="9472" max="9472" width="6.08984375" customWidth="1"/>
    <col min="9473" max="9476" width="3.90625" customWidth="1"/>
    <col min="9477" max="9477" width="3.08984375" customWidth="1"/>
    <col min="9478" max="9481" width="3.90625" customWidth="1"/>
    <col min="9482" max="9482" width="6.08984375" customWidth="1"/>
    <col min="9483" max="9483" width="3.453125" customWidth="1"/>
    <col min="9484" max="9484" width="4.08984375" customWidth="1"/>
    <col min="9485" max="9487" width="3.7265625" customWidth="1"/>
    <col min="9719" max="9721" width="3.90625" customWidth="1"/>
    <col min="9722" max="9722" width="3.08984375" customWidth="1"/>
    <col min="9723" max="9727" width="3.90625" customWidth="1"/>
    <col min="9728" max="9728" width="6.08984375" customWidth="1"/>
    <col min="9729" max="9732" width="3.90625" customWidth="1"/>
    <col min="9733" max="9733" width="3.08984375" customWidth="1"/>
    <col min="9734" max="9737" width="3.90625" customWidth="1"/>
    <col min="9738" max="9738" width="6.08984375" customWidth="1"/>
    <col min="9739" max="9739" width="3.453125" customWidth="1"/>
    <col min="9740" max="9740" width="4.08984375" customWidth="1"/>
    <col min="9741" max="9743" width="3.7265625" customWidth="1"/>
    <col min="9975" max="9977" width="3.90625" customWidth="1"/>
    <col min="9978" max="9978" width="3.08984375" customWidth="1"/>
    <col min="9979" max="9983" width="3.90625" customWidth="1"/>
    <col min="9984" max="9984" width="6.08984375" customWidth="1"/>
    <col min="9985" max="9988" width="3.90625" customWidth="1"/>
    <col min="9989" max="9989" width="3.08984375" customWidth="1"/>
    <col min="9990" max="9993" width="3.90625" customWidth="1"/>
    <col min="9994" max="9994" width="6.08984375" customWidth="1"/>
    <col min="9995" max="9995" width="3.453125" customWidth="1"/>
    <col min="9996" max="9996" width="4.08984375" customWidth="1"/>
    <col min="9997" max="9999" width="3.7265625" customWidth="1"/>
    <col min="10231" max="10233" width="3.90625" customWidth="1"/>
    <col min="10234" max="10234" width="3.08984375" customWidth="1"/>
    <col min="10235" max="10239" width="3.90625" customWidth="1"/>
    <col min="10240" max="10240" width="6.08984375" customWidth="1"/>
    <col min="10241" max="10244" width="3.90625" customWidth="1"/>
    <col min="10245" max="10245" width="3.08984375" customWidth="1"/>
    <col min="10246" max="10249" width="3.90625" customWidth="1"/>
    <col min="10250" max="10250" width="6.08984375" customWidth="1"/>
    <col min="10251" max="10251" width="3.453125" customWidth="1"/>
    <col min="10252" max="10252" width="4.08984375" customWidth="1"/>
    <col min="10253" max="10255" width="3.7265625" customWidth="1"/>
    <col min="10487" max="10489" width="3.90625" customWidth="1"/>
    <col min="10490" max="10490" width="3.08984375" customWidth="1"/>
    <col min="10491" max="10495" width="3.90625" customWidth="1"/>
    <col min="10496" max="10496" width="6.08984375" customWidth="1"/>
    <col min="10497" max="10500" width="3.90625" customWidth="1"/>
    <col min="10501" max="10501" width="3.08984375" customWidth="1"/>
    <col min="10502" max="10505" width="3.90625" customWidth="1"/>
    <col min="10506" max="10506" width="6.08984375" customWidth="1"/>
    <col min="10507" max="10507" width="3.453125" customWidth="1"/>
    <col min="10508" max="10508" width="4.08984375" customWidth="1"/>
    <col min="10509" max="10511" width="3.7265625" customWidth="1"/>
    <col min="10743" max="10745" width="3.90625" customWidth="1"/>
    <col min="10746" max="10746" width="3.08984375" customWidth="1"/>
    <col min="10747" max="10751" width="3.90625" customWidth="1"/>
    <col min="10752" max="10752" width="6.08984375" customWidth="1"/>
    <col min="10753" max="10756" width="3.90625" customWidth="1"/>
    <col min="10757" max="10757" width="3.08984375" customWidth="1"/>
    <col min="10758" max="10761" width="3.90625" customWidth="1"/>
    <col min="10762" max="10762" width="6.08984375" customWidth="1"/>
    <col min="10763" max="10763" width="3.453125" customWidth="1"/>
    <col min="10764" max="10764" width="4.08984375" customWidth="1"/>
    <col min="10765" max="10767" width="3.7265625" customWidth="1"/>
    <col min="10999" max="11001" width="3.90625" customWidth="1"/>
    <col min="11002" max="11002" width="3.08984375" customWidth="1"/>
    <col min="11003" max="11007" width="3.90625" customWidth="1"/>
    <col min="11008" max="11008" width="6.08984375" customWidth="1"/>
    <col min="11009" max="11012" width="3.90625" customWidth="1"/>
    <col min="11013" max="11013" width="3.08984375" customWidth="1"/>
    <col min="11014" max="11017" width="3.90625" customWidth="1"/>
    <col min="11018" max="11018" width="6.08984375" customWidth="1"/>
    <col min="11019" max="11019" width="3.453125" customWidth="1"/>
    <col min="11020" max="11020" width="4.08984375" customWidth="1"/>
    <col min="11021" max="11023" width="3.7265625" customWidth="1"/>
    <col min="11255" max="11257" width="3.90625" customWidth="1"/>
    <col min="11258" max="11258" width="3.08984375" customWidth="1"/>
    <col min="11259" max="11263" width="3.90625" customWidth="1"/>
    <col min="11264" max="11264" width="6.08984375" customWidth="1"/>
    <col min="11265" max="11268" width="3.90625" customWidth="1"/>
    <col min="11269" max="11269" width="3.08984375" customWidth="1"/>
    <col min="11270" max="11273" width="3.90625" customWidth="1"/>
    <col min="11274" max="11274" width="6.08984375" customWidth="1"/>
    <col min="11275" max="11275" width="3.453125" customWidth="1"/>
    <col min="11276" max="11276" width="4.08984375" customWidth="1"/>
    <col min="11277" max="11279" width="3.7265625" customWidth="1"/>
    <col min="11511" max="11513" width="3.90625" customWidth="1"/>
    <col min="11514" max="11514" width="3.08984375" customWidth="1"/>
    <col min="11515" max="11519" width="3.90625" customWidth="1"/>
    <col min="11520" max="11520" width="6.08984375" customWidth="1"/>
    <col min="11521" max="11524" width="3.90625" customWidth="1"/>
    <col min="11525" max="11525" width="3.08984375" customWidth="1"/>
    <col min="11526" max="11529" width="3.90625" customWidth="1"/>
    <col min="11530" max="11530" width="6.08984375" customWidth="1"/>
    <col min="11531" max="11531" width="3.453125" customWidth="1"/>
    <col min="11532" max="11532" width="4.08984375" customWidth="1"/>
    <col min="11533" max="11535" width="3.7265625" customWidth="1"/>
    <col min="11767" max="11769" width="3.90625" customWidth="1"/>
    <col min="11770" max="11770" width="3.08984375" customWidth="1"/>
    <col min="11771" max="11775" width="3.90625" customWidth="1"/>
    <col min="11776" max="11776" width="6.08984375" customWidth="1"/>
    <col min="11777" max="11780" width="3.90625" customWidth="1"/>
    <col min="11781" max="11781" width="3.08984375" customWidth="1"/>
    <col min="11782" max="11785" width="3.90625" customWidth="1"/>
    <col min="11786" max="11786" width="6.08984375" customWidth="1"/>
    <col min="11787" max="11787" width="3.453125" customWidth="1"/>
    <col min="11788" max="11788" width="4.08984375" customWidth="1"/>
    <col min="11789" max="11791" width="3.7265625" customWidth="1"/>
    <col min="12023" max="12025" width="3.90625" customWidth="1"/>
    <col min="12026" max="12026" width="3.08984375" customWidth="1"/>
    <col min="12027" max="12031" width="3.90625" customWidth="1"/>
    <col min="12032" max="12032" width="6.08984375" customWidth="1"/>
    <col min="12033" max="12036" width="3.90625" customWidth="1"/>
    <col min="12037" max="12037" width="3.08984375" customWidth="1"/>
    <col min="12038" max="12041" width="3.90625" customWidth="1"/>
    <col min="12042" max="12042" width="6.08984375" customWidth="1"/>
    <col min="12043" max="12043" width="3.453125" customWidth="1"/>
    <col min="12044" max="12044" width="4.08984375" customWidth="1"/>
    <col min="12045" max="12047" width="3.7265625" customWidth="1"/>
    <col min="12279" max="12281" width="3.90625" customWidth="1"/>
    <col min="12282" max="12282" width="3.08984375" customWidth="1"/>
    <col min="12283" max="12287" width="3.90625" customWidth="1"/>
    <col min="12288" max="12288" width="6.08984375" customWidth="1"/>
    <col min="12289" max="12292" width="3.90625" customWidth="1"/>
    <col min="12293" max="12293" width="3.08984375" customWidth="1"/>
    <col min="12294" max="12297" width="3.90625" customWidth="1"/>
    <col min="12298" max="12298" width="6.08984375" customWidth="1"/>
    <col min="12299" max="12299" width="3.453125" customWidth="1"/>
    <col min="12300" max="12300" width="4.08984375" customWidth="1"/>
    <col min="12301" max="12303" width="3.7265625" customWidth="1"/>
    <col min="12535" max="12537" width="3.90625" customWidth="1"/>
    <col min="12538" max="12538" width="3.08984375" customWidth="1"/>
    <col min="12539" max="12543" width="3.90625" customWidth="1"/>
    <col min="12544" max="12544" width="6.08984375" customWidth="1"/>
    <col min="12545" max="12548" width="3.90625" customWidth="1"/>
    <col min="12549" max="12549" width="3.08984375" customWidth="1"/>
    <col min="12550" max="12553" width="3.90625" customWidth="1"/>
    <col min="12554" max="12554" width="6.08984375" customWidth="1"/>
    <col min="12555" max="12555" width="3.453125" customWidth="1"/>
    <col min="12556" max="12556" width="4.08984375" customWidth="1"/>
    <col min="12557" max="12559" width="3.7265625" customWidth="1"/>
    <col min="12791" max="12793" width="3.90625" customWidth="1"/>
    <col min="12794" max="12794" width="3.08984375" customWidth="1"/>
    <col min="12795" max="12799" width="3.90625" customWidth="1"/>
    <col min="12800" max="12800" width="6.08984375" customWidth="1"/>
    <col min="12801" max="12804" width="3.90625" customWidth="1"/>
    <col min="12805" max="12805" width="3.08984375" customWidth="1"/>
    <col min="12806" max="12809" width="3.90625" customWidth="1"/>
    <col min="12810" max="12810" width="6.08984375" customWidth="1"/>
    <col min="12811" max="12811" width="3.453125" customWidth="1"/>
    <col min="12812" max="12812" width="4.08984375" customWidth="1"/>
    <col min="12813" max="12815" width="3.7265625" customWidth="1"/>
    <col min="13047" max="13049" width="3.90625" customWidth="1"/>
    <col min="13050" max="13050" width="3.08984375" customWidth="1"/>
    <col min="13051" max="13055" width="3.90625" customWidth="1"/>
    <col min="13056" max="13056" width="6.08984375" customWidth="1"/>
    <col min="13057" max="13060" width="3.90625" customWidth="1"/>
    <col min="13061" max="13061" width="3.08984375" customWidth="1"/>
    <col min="13062" max="13065" width="3.90625" customWidth="1"/>
    <col min="13066" max="13066" width="6.08984375" customWidth="1"/>
    <col min="13067" max="13067" width="3.453125" customWidth="1"/>
    <col min="13068" max="13068" width="4.08984375" customWidth="1"/>
    <col min="13069" max="13071" width="3.7265625" customWidth="1"/>
    <col min="13303" max="13305" width="3.90625" customWidth="1"/>
    <col min="13306" max="13306" width="3.08984375" customWidth="1"/>
    <col min="13307" max="13311" width="3.90625" customWidth="1"/>
    <col min="13312" max="13312" width="6.08984375" customWidth="1"/>
    <col min="13313" max="13316" width="3.90625" customWidth="1"/>
    <col min="13317" max="13317" width="3.08984375" customWidth="1"/>
    <col min="13318" max="13321" width="3.90625" customWidth="1"/>
    <col min="13322" max="13322" width="6.08984375" customWidth="1"/>
    <col min="13323" max="13323" width="3.453125" customWidth="1"/>
    <col min="13324" max="13324" width="4.08984375" customWidth="1"/>
    <col min="13325" max="13327" width="3.7265625" customWidth="1"/>
    <col min="13559" max="13561" width="3.90625" customWidth="1"/>
    <col min="13562" max="13562" width="3.08984375" customWidth="1"/>
    <col min="13563" max="13567" width="3.90625" customWidth="1"/>
    <col min="13568" max="13568" width="6.08984375" customWidth="1"/>
    <col min="13569" max="13572" width="3.90625" customWidth="1"/>
    <col min="13573" max="13573" width="3.08984375" customWidth="1"/>
    <col min="13574" max="13577" width="3.90625" customWidth="1"/>
    <col min="13578" max="13578" width="6.08984375" customWidth="1"/>
    <col min="13579" max="13579" width="3.453125" customWidth="1"/>
    <col min="13580" max="13580" width="4.08984375" customWidth="1"/>
    <col min="13581" max="13583" width="3.7265625" customWidth="1"/>
    <col min="13815" max="13817" width="3.90625" customWidth="1"/>
    <col min="13818" max="13818" width="3.08984375" customWidth="1"/>
    <col min="13819" max="13823" width="3.90625" customWidth="1"/>
    <col min="13824" max="13824" width="6.08984375" customWidth="1"/>
    <col min="13825" max="13828" width="3.90625" customWidth="1"/>
    <col min="13829" max="13829" width="3.08984375" customWidth="1"/>
    <col min="13830" max="13833" width="3.90625" customWidth="1"/>
    <col min="13834" max="13834" width="6.08984375" customWidth="1"/>
    <col min="13835" max="13835" width="3.453125" customWidth="1"/>
    <col min="13836" max="13836" width="4.08984375" customWidth="1"/>
    <col min="13837" max="13839" width="3.7265625" customWidth="1"/>
    <col min="14071" max="14073" width="3.90625" customWidth="1"/>
    <col min="14074" max="14074" width="3.08984375" customWidth="1"/>
    <col min="14075" max="14079" width="3.90625" customWidth="1"/>
    <col min="14080" max="14080" width="6.08984375" customWidth="1"/>
    <col min="14081" max="14084" width="3.90625" customWidth="1"/>
    <col min="14085" max="14085" width="3.08984375" customWidth="1"/>
    <col min="14086" max="14089" width="3.90625" customWidth="1"/>
    <col min="14090" max="14090" width="6.08984375" customWidth="1"/>
    <col min="14091" max="14091" width="3.453125" customWidth="1"/>
    <col min="14092" max="14092" width="4.08984375" customWidth="1"/>
    <col min="14093" max="14095" width="3.7265625" customWidth="1"/>
    <col min="14327" max="14329" width="3.90625" customWidth="1"/>
    <col min="14330" max="14330" width="3.08984375" customWidth="1"/>
    <col min="14331" max="14335" width="3.90625" customWidth="1"/>
    <col min="14336" max="14336" width="6.08984375" customWidth="1"/>
    <col min="14337" max="14340" width="3.90625" customWidth="1"/>
    <col min="14341" max="14341" width="3.08984375" customWidth="1"/>
    <col min="14342" max="14345" width="3.90625" customWidth="1"/>
    <col min="14346" max="14346" width="6.08984375" customWidth="1"/>
    <col min="14347" max="14347" width="3.453125" customWidth="1"/>
    <col min="14348" max="14348" width="4.08984375" customWidth="1"/>
    <col min="14349" max="14351" width="3.7265625" customWidth="1"/>
    <col min="14583" max="14585" width="3.90625" customWidth="1"/>
    <col min="14586" max="14586" width="3.08984375" customWidth="1"/>
    <col min="14587" max="14591" width="3.90625" customWidth="1"/>
    <col min="14592" max="14592" width="6.08984375" customWidth="1"/>
    <col min="14593" max="14596" width="3.90625" customWidth="1"/>
    <col min="14597" max="14597" width="3.08984375" customWidth="1"/>
    <col min="14598" max="14601" width="3.90625" customWidth="1"/>
    <col min="14602" max="14602" width="6.08984375" customWidth="1"/>
    <col min="14603" max="14603" width="3.453125" customWidth="1"/>
    <col min="14604" max="14604" width="4.08984375" customWidth="1"/>
    <col min="14605" max="14607" width="3.7265625" customWidth="1"/>
    <col min="14839" max="14841" width="3.90625" customWidth="1"/>
    <col min="14842" max="14842" width="3.08984375" customWidth="1"/>
    <col min="14843" max="14847" width="3.90625" customWidth="1"/>
    <col min="14848" max="14848" width="6.08984375" customWidth="1"/>
    <col min="14849" max="14852" width="3.90625" customWidth="1"/>
    <col min="14853" max="14853" width="3.08984375" customWidth="1"/>
    <col min="14854" max="14857" width="3.90625" customWidth="1"/>
    <col min="14858" max="14858" width="6.08984375" customWidth="1"/>
    <col min="14859" max="14859" width="3.453125" customWidth="1"/>
    <col min="14860" max="14860" width="4.08984375" customWidth="1"/>
    <col min="14861" max="14863" width="3.7265625" customWidth="1"/>
    <col min="15095" max="15097" width="3.90625" customWidth="1"/>
    <col min="15098" max="15098" width="3.08984375" customWidth="1"/>
    <col min="15099" max="15103" width="3.90625" customWidth="1"/>
    <col min="15104" max="15104" width="6.08984375" customWidth="1"/>
    <col min="15105" max="15108" width="3.90625" customWidth="1"/>
    <col min="15109" max="15109" width="3.08984375" customWidth="1"/>
    <col min="15110" max="15113" width="3.90625" customWidth="1"/>
    <col min="15114" max="15114" width="6.08984375" customWidth="1"/>
    <col min="15115" max="15115" width="3.453125" customWidth="1"/>
    <col min="15116" max="15116" width="4.08984375" customWidth="1"/>
    <col min="15117" max="15119" width="3.7265625" customWidth="1"/>
    <col min="15351" max="15353" width="3.90625" customWidth="1"/>
    <col min="15354" max="15354" width="3.08984375" customWidth="1"/>
    <col min="15355" max="15359" width="3.90625" customWidth="1"/>
    <col min="15360" max="15360" width="6.08984375" customWidth="1"/>
    <col min="15361" max="15364" width="3.90625" customWidth="1"/>
    <col min="15365" max="15365" width="3.08984375" customWidth="1"/>
    <col min="15366" max="15369" width="3.90625" customWidth="1"/>
    <col min="15370" max="15370" width="6.08984375" customWidth="1"/>
    <col min="15371" max="15371" width="3.453125" customWidth="1"/>
    <col min="15372" max="15372" width="4.08984375" customWidth="1"/>
    <col min="15373" max="15375" width="3.7265625" customWidth="1"/>
    <col min="15607" max="15609" width="3.90625" customWidth="1"/>
    <col min="15610" max="15610" width="3.08984375" customWidth="1"/>
    <col min="15611" max="15615" width="3.90625" customWidth="1"/>
    <col min="15616" max="15616" width="6.08984375" customWidth="1"/>
    <col min="15617" max="15620" width="3.90625" customWidth="1"/>
    <col min="15621" max="15621" width="3.08984375" customWidth="1"/>
    <col min="15622" max="15625" width="3.90625" customWidth="1"/>
    <col min="15626" max="15626" width="6.08984375" customWidth="1"/>
    <col min="15627" max="15627" width="3.453125" customWidth="1"/>
    <col min="15628" max="15628" width="4.08984375" customWidth="1"/>
    <col min="15629" max="15631" width="3.7265625" customWidth="1"/>
    <col min="15863" max="15865" width="3.90625" customWidth="1"/>
    <col min="15866" max="15866" width="3.08984375" customWidth="1"/>
    <col min="15867" max="15871" width="3.90625" customWidth="1"/>
    <col min="15872" max="15872" width="6.08984375" customWidth="1"/>
    <col min="15873" max="15876" width="3.90625" customWidth="1"/>
    <col min="15877" max="15877" width="3.08984375" customWidth="1"/>
    <col min="15878" max="15881" width="3.90625" customWidth="1"/>
    <col min="15882" max="15882" width="6.08984375" customWidth="1"/>
    <col min="15883" max="15883" width="3.453125" customWidth="1"/>
    <col min="15884" max="15884" width="4.08984375" customWidth="1"/>
    <col min="15885" max="15887" width="3.7265625" customWidth="1"/>
    <col min="16119" max="16121" width="3.90625" customWidth="1"/>
    <col min="16122" max="16122" width="3.08984375" customWidth="1"/>
    <col min="16123" max="16127" width="3.90625" customWidth="1"/>
    <col min="16128" max="16128" width="6.08984375" customWidth="1"/>
    <col min="16129" max="16132" width="3.90625" customWidth="1"/>
    <col min="16133" max="16133" width="3.08984375" customWidth="1"/>
    <col min="16134" max="16137" width="3.90625" customWidth="1"/>
    <col min="16138" max="16138" width="6.08984375" customWidth="1"/>
    <col min="16139" max="16139" width="3.453125" customWidth="1"/>
    <col min="16140" max="16140" width="4.08984375" customWidth="1"/>
    <col min="16141" max="16143" width="3.7265625" customWidth="1"/>
  </cols>
  <sheetData>
    <row r="1" spans="1:19" ht="26.25" customHeight="1" x14ac:dyDescent="0.2">
      <c r="A1" s="76" t="str">
        <f>学校名!J2</f>
        <v>令和4年度</v>
      </c>
      <c r="B1" s="76"/>
      <c r="C1" s="76"/>
      <c r="D1" s="76" t="s">
        <v>175</v>
      </c>
      <c r="E1" s="76"/>
      <c r="F1" s="76"/>
      <c r="G1" s="76"/>
      <c r="H1" s="76"/>
      <c r="I1" s="76"/>
      <c r="J1" s="76"/>
      <c r="K1" s="5" t="s">
        <v>0</v>
      </c>
      <c r="L1" s="5"/>
    </row>
    <row r="2" spans="1:19" ht="14.25" customHeight="1" x14ac:dyDescent="0.2">
      <c r="A2" s="6"/>
      <c r="B2" s="6"/>
      <c r="C2" s="7"/>
      <c r="D2" s="7"/>
      <c r="E2" s="7"/>
      <c r="F2" s="7"/>
      <c r="G2" s="7"/>
      <c r="H2" s="7"/>
      <c r="I2" s="7"/>
      <c r="J2" s="7"/>
      <c r="K2" s="5"/>
      <c r="L2" s="5"/>
    </row>
    <row r="3" spans="1:19" ht="18.75" customHeight="1" thickBot="1" x14ac:dyDescent="0.25">
      <c r="A3" s="8"/>
      <c r="B3" s="8"/>
      <c r="C3" s="8" t="s">
        <v>1</v>
      </c>
      <c r="D3" s="50" t="str">
        <f>学校名!J3</f>
        <v>9月18日（日）</v>
      </c>
      <c r="E3" s="7"/>
      <c r="F3" s="9"/>
      <c r="G3" s="9"/>
      <c r="H3" s="10"/>
      <c r="I3" s="10" t="s">
        <v>131</v>
      </c>
      <c r="J3" s="50" t="str">
        <f>学校名!J4</f>
        <v>8月18日（木）</v>
      </c>
      <c r="K3" s="5"/>
      <c r="L3" s="5"/>
      <c r="N3" s="1"/>
      <c r="O3" s="1"/>
      <c r="P3" s="1"/>
      <c r="Q3" s="1"/>
      <c r="R3" s="1"/>
      <c r="S3" s="1"/>
    </row>
    <row r="4" spans="1:19" ht="37.5" customHeight="1" thickBot="1" x14ac:dyDescent="0.25">
      <c r="A4" s="77" t="s">
        <v>2</v>
      </c>
      <c r="B4" s="78"/>
      <c r="C4" s="79" t="s">
        <v>147</v>
      </c>
      <c r="D4" s="79"/>
      <c r="E4" s="79"/>
      <c r="F4" s="79"/>
      <c r="G4" s="79"/>
      <c r="H4" s="79"/>
      <c r="I4" s="79"/>
      <c r="J4" s="79"/>
      <c r="K4" s="79"/>
      <c r="L4" s="80"/>
    </row>
    <row r="5" spans="1:19" ht="23.5" customHeight="1" x14ac:dyDescent="0.2">
      <c r="A5" s="81" t="s">
        <v>176</v>
      </c>
      <c r="B5" s="82"/>
      <c r="C5" s="82"/>
      <c r="D5" s="82"/>
      <c r="E5" s="82"/>
      <c r="F5" s="83"/>
      <c r="G5" s="81" t="s">
        <v>177</v>
      </c>
      <c r="H5" s="82"/>
      <c r="I5" s="82"/>
      <c r="J5" s="82"/>
      <c r="K5" s="82"/>
      <c r="L5" s="83"/>
    </row>
    <row r="6" spans="1:19" ht="19.5" customHeight="1" thickBot="1" x14ac:dyDescent="0.25">
      <c r="A6" s="11"/>
      <c r="B6" s="57" t="s">
        <v>179</v>
      </c>
      <c r="C6" s="12" t="s">
        <v>93</v>
      </c>
      <c r="D6" s="13" t="s">
        <v>94</v>
      </c>
      <c r="E6" s="14" t="s">
        <v>95</v>
      </c>
      <c r="F6" s="15" t="s">
        <v>96</v>
      </c>
      <c r="G6" s="11"/>
      <c r="H6" s="57" t="s">
        <v>179</v>
      </c>
      <c r="I6" s="12" t="s">
        <v>93</v>
      </c>
      <c r="J6" s="13" t="s">
        <v>94</v>
      </c>
      <c r="K6" s="14" t="s">
        <v>95</v>
      </c>
      <c r="L6" s="15" t="s">
        <v>96</v>
      </c>
    </row>
    <row r="7" spans="1:19" ht="23.5" customHeight="1" thickTop="1" x14ac:dyDescent="0.2">
      <c r="A7" s="16">
        <v>1</v>
      </c>
      <c r="B7" s="67"/>
      <c r="C7" s="51" t="s">
        <v>148</v>
      </c>
      <c r="D7" s="52" t="s">
        <v>149</v>
      </c>
      <c r="E7" s="52">
        <v>2</v>
      </c>
      <c r="F7" s="53" t="s">
        <v>116</v>
      </c>
      <c r="G7" s="17">
        <v>1</v>
      </c>
      <c r="H7" s="67"/>
      <c r="I7" s="51" t="s">
        <v>159</v>
      </c>
      <c r="J7" s="52" t="s">
        <v>160</v>
      </c>
      <c r="K7" s="52">
        <v>2</v>
      </c>
      <c r="L7" s="53" t="s">
        <v>116</v>
      </c>
    </row>
    <row r="8" spans="1:19" ht="23.5" customHeight="1" x14ac:dyDescent="0.2">
      <c r="A8" s="18">
        <v>2</v>
      </c>
      <c r="B8" s="68"/>
      <c r="C8" s="54" t="s">
        <v>150</v>
      </c>
      <c r="D8" s="55" t="s">
        <v>151</v>
      </c>
      <c r="E8" s="55">
        <v>1</v>
      </c>
      <c r="F8" s="56" t="s">
        <v>117</v>
      </c>
      <c r="G8" s="18">
        <v>2</v>
      </c>
      <c r="H8" s="68"/>
      <c r="I8" s="54" t="s">
        <v>161</v>
      </c>
      <c r="J8" s="55" t="s">
        <v>161</v>
      </c>
      <c r="K8" s="55">
        <v>2</v>
      </c>
      <c r="L8" s="56" t="s">
        <v>117</v>
      </c>
    </row>
    <row r="9" spans="1:19" ht="23.5" customHeight="1" x14ac:dyDescent="0.2">
      <c r="A9" s="18">
        <v>3</v>
      </c>
      <c r="B9" s="68"/>
      <c r="C9" s="54" t="s">
        <v>152</v>
      </c>
      <c r="D9" s="55" t="s">
        <v>152</v>
      </c>
      <c r="E9" s="55">
        <v>1</v>
      </c>
      <c r="F9" s="56" t="s">
        <v>118</v>
      </c>
      <c r="G9" s="18">
        <v>3</v>
      </c>
      <c r="H9" s="68"/>
      <c r="I9" s="54" t="s">
        <v>162</v>
      </c>
      <c r="J9" s="55" t="s">
        <v>163</v>
      </c>
      <c r="K9" s="55">
        <v>1</v>
      </c>
      <c r="L9" s="56" t="s">
        <v>118</v>
      </c>
    </row>
    <row r="10" spans="1:19" ht="23.5" customHeight="1" x14ac:dyDescent="0.2">
      <c r="A10" s="18">
        <v>4</v>
      </c>
      <c r="B10" s="68"/>
      <c r="C10" s="54" t="s">
        <v>153</v>
      </c>
      <c r="D10" s="55" t="s">
        <v>154</v>
      </c>
      <c r="E10" s="55">
        <v>2</v>
      </c>
      <c r="F10" s="56" t="s">
        <v>119</v>
      </c>
      <c r="G10" s="18">
        <v>4</v>
      </c>
      <c r="H10" s="68"/>
      <c r="I10" s="54" t="s">
        <v>167</v>
      </c>
      <c r="J10" s="55" t="s">
        <v>168</v>
      </c>
      <c r="K10" s="55">
        <v>1</v>
      </c>
      <c r="L10" s="56"/>
    </row>
    <row r="11" spans="1:19" ht="23.5" customHeight="1" x14ac:dyDescent="0.2">
      <c r="A11" s="18">
        <v>5</v>
      </c>
      <c r="B11" s="68"/>
      <c r="C11" s="54" t="s">
        <v>155</v>
      </c>
      <c r="D11" s="55" t="s">
        <v>156</v>
      </c>
      <c r="E11" s="55">
        <v>2</v>
      </c>
      <c r="F11" s="56" t="s">
        <v>120</v>
      </c>
      <c r="G11" s="18">
        <v>5</v>
      </c>
      <c r="H11" s="68"/>
      <c r="I11" s="54" t="s">
        <v>169</v>
      </c>
      <c r="J11" s="55" t="s">
        <v>170</v>
      </c>
      <c r="K11" s="55">
        <v>2</v>
      </c>
      <c r="L11" s="56"/>
    </row>
    <row r="12" spans="1:19" ht="23.5" customHeight="1" x14ac:dyDescent="0.2">
      <c r="A12" s="18">
        <v>6</v>
      </c>
      <c r="B12" s="68" t="s">
        <v>180</v>
      </c>
      <c r="C12" s="54" t="s">
        <v>157</v>
      </c>
      <c r="D12" s="55" t="s">
        <v>158</v>
      </c>
      <c r="E12" s="55">
        <v>2</v>
      </c>
      <c r="F12" s="56"/>
      <c r="G12" s="18">
        <v>6</v>
      </c>
      <c r="H12" s="68"/>
      <c r="I12" s="54"/>
      <c r="J12" s="55"/>
      <c r="K12" s="55"/>
      <c r="L12" s="56"/>
    </row>
    <row r="13" spans="1:19" ht="23.5" customHeight="1" x14ac:dyDescent="0.2">
      <c r="A13" s="18">
        <v>7</v>
      </c>
      <c r="B13" s="68"/>
      <c r="C13" s="54" t="s">
        <v>165</v>
      </c>
      <c r="D13" s="55" t="s">
        <v>166</v>
      </c>
      <c r="E13" s="55">
        <v>1</v>
      </c>
      <c r="F13" s="56" t="s">
        <v>121</v>
      </c>
      <c r="G13" s="18">
        <v>7</v>
      </c>
      <c r="H13" s="68"/>
      <c r="I13" s="54"/>
      <c r="J13" s="55"/>
      <c r="K13" s="55"/>
      <c r="L13" s="56"/>
    </row>
    <row r="14" spans="1:19" ht="23.5" customHeight="1" x14ac:dyDescent="0.2">
      <c r="A14" s="18">
        <v>8</v>
      </c>
      <c r="B14" s="68"/>
      <c r="C14" s="54"/>
      <c r="D14" s="55"/>
      <c r="E14" s="55"/>
      <c r="F14" s="56"/>
      <c r="G14" s="18">
        <v>8</v>
      </c>
      <c r="H14" s="68"/>
      <c r="I14" s="54"/>
      <c r="J14" s="55"/>
      <c r="K14" s="55"/>
      <c r="L14" s="56"/>
    </row>
    <row r="15" spans="1:19" ht="23.5" customHeight="1" x14ac:dyDescent="0.2">
      <c r="A15" s="18">
        <v>9</v>
      </c>
      <c r="B15" s="68"/>
      <c r="C15" s="54"/>
      <c r="D15" s="55"/>
      <c r="E15" s="55"/>
      <c r="F15" s="56"/>
      <c r="G15" s="18">
        <v>9</v>
      </c>
      <c r="H15" s="68"/>
      <c r="I15" s="54"/>
      <c r="J15" s="55"/>
      <c r="K15" s="55"/>
      <c r="L15" s="56"/>
    </row>
    <row r="16" spans="1:19" ht="23.5" customHeight="1" x14ac:dyDescent="0.2">
      <c r="A16" s="18">
        <v>10</v>
      </c>
      <c r="B16" s="68"/>
      <c r="C16" s="54"/>
      <c r="D16" s="55"/>
      <c r="E16" s="55"/>
      <c r="F16" s="56"/>
      <c r="G16" s="18">
        <v>10</v>
      </c>
      <c r="H16" s="68"/>
      <c r="I16" s="54"/>
      <c r="J16" s="55"/>
      <c r="K16" s="55"/>
      <c r="L16" s="56"/>
    </row>
    <row r="17" spans="1:13" ht="23.5" customHeight="1" x14ac:dyDescent="0.2">
      <c r="A17" s="18">
        <v>11</v>
      </c>
      <c r="B17" s="68"/>
      <c r="C17" s="54"/>
      <c r="D17" s="55"/>
      <c r="E17" s="55"/>
      <c r="F17" s="56"/>
      <c r="G17" s="18">
        <v>11</v>
      </c>
      <c r="H17" s="68"/>
      <c r="I17" s="54"/>
      <c r="J17" s="55"/>
      <c r="K17" s="55"/>
      <c r="L17" s="56"/>
    </row>
    <row r="18" spans="1:13" ht="23.5" customHeight="1" x14ac:dyDescent="0.2">
      <c r="A18" s="18">
        <v>12</v>
      </c>
      <c r="B18" s="68"/>
      <c r="C18" s="54"/>
      <c r="D18" s="55"/>
      <c r="E18" s="55"/>
      <c r="F18" s="56"/>
      <c r="G18" s="18">
        <v>12</v>
      </c>
      <c r="H18" s="68"/>
      <c r="I18" s="54"/>
      <c r="J18" s="55"/>
      <c r="K18" s="55"/>
      <c r="L18" s="56"/>
    </row>
    <row r="19" spans="1:13" ht="23.5" customHeight="1" x14ac:dyDescent="0.2">
      <c r="A19" s="18">
        <v>13</v>
      </c>
      <c r="B19" s="68"/>
      <c r="C19" s="54"/>
      <c r="D19" s="55"/>
      <c r="E19" s="55"/>
      <c r="F19" s="56"/>
      <c r="G19" s="18">
        <v>13</v>
      </c>
      <c r="H19" s="68"/>
      <c r="I19" s="54"/>
      <c r="J19" s="55"/>
      <c r="K19" s="55"/>
      <c r="L19" s="56"/>
    </row>
    <row r="20" spans="1:13" ht="23.5" customHeight="1" x14ac:dyDescent="0.2">
      <c r="A20" s="18">
        <v>14</v>
      </c>
      <c r="B20" s="68"/>
      <c r="C20" s="54"/>
      <c r="D20" s="55"/>
      <c r="E20" s="55"/>
      <c r="F20" s="56"/>
      <c r="G20" s="18">
        <v>14</v>
      </c>
      <c r="H20" s="68"/>
      <c r="I20" s="54"/>
      <c r="J20" s="55"/>
      <c r="K20" s="55"/>
      <c r="L20" s="56"/>
    </row>
    <row r="21" spans="1:13" ht="23.5" customHeight="1" thickBot="1" x14ac:dyDescent="0.25">
      <c r="A21" s="18">
        <v>15</v>
      </c>
      <c r="B21" s="68"/>
      <c r="C21" s="54"/>
      <c r="D21" s="55"/>
      <c r="E21" s="55"/>
      <c r="F21" s="56"/>
      <c r="G21" s="18">
        <v>15</v>
      </c>
      <c r="H21" s="68"/>
      <c r="I21" s="54"/>
      <c r="J21" s="55"/>
      <c r="K21" s="55"/>
      <c r="L21" s="56"/>
    </row>
    <row r="22" spans="1:13" ht="23.5" customHeight="1" x14ac:dyDescent="0.2">
      <c r="A22" s="81" t="s">
        <v>3</v>
      </c>
      <c r="B22" s="82"/>
      <c r="C22" s="84"/>
      <c r="D22" s="84"/>
      <c r="E22" s="84"/>
      <c r="F22" s="85"/>
      <c r="G22" s="81" t="s">
        <v>4</v>
      </c>
      <c r="H22" s="82"/>
      <c r="I22" s="84"/>
      <c r="J22" s="84"/>
      <c r="K22" s="84"/>
      <c r="L22" s="85"/>
    </row>
    <row r="23" spans="1:13" ht="20.25" customHeight="1" thickBot="1" x14ac:dyDescent="0.25">
      <c r="A23" s="11"/>
      <c r="B23" s="58"/>
      <c r="C23" s="86" t="s">
        <v>5</v>
      </c>
      <c r="D23" s="86"/>
      <c r="E23" s="86"/>
      <c r="F23" s="87"/>
      <c r="G23" s="11"/>
      <c r="H23" s="58"/>
      <c r="I23" s="86" t="s">
        <v>5</v>
      </c>
      <c r="J23" s="86"/>
      <c r="K23" s="86"/>
      <c r="L23" s="87"/>
    </row>
    <row r="24" spans="1:13" ht="23.5" customHeight="1" thickTop="1" x14ac:dyDescent="0.2">
      <c r="A24" s="17" t="s">
        <v>6</v>
      </c>
      <c r="B24" s="64"/>
      <c r="C24" s="88" t="str">
        <f>IF(ISERROR(INDEX($C$7:$C$21,MATCH("A1",$F$7:$F$21,0),1)),"",INDEX($C$7:$C$21,MATCH("A1",$F$7:$F$21,0),1))&amp;IF(ISERROR(INDEX($C$7:$C$21,MATCH("A2",$F$7:$F$21,0),1)),"","／"&amp;INDEX($C$7:$C$21,MATCH("A2",$F$7:$F$21,0),1))&amp;IF(ISERROR(INDEX($C$7:$C$21,MATCH("A3",$F$7:$F$21,0),1)),"","／"&amp;INDEX($C$7:$C$21,MATCH("A3",$F$7:$F$21,0),1))&amp;IF(ISERROR(INDEX($C$7:$C$21,MATCH("A4",$F$7:$F$21,0),1)),"","／"&amp;INDEX($C$7:$C$21,MATCH("A4",$F$7:$F$21,0),1))</f>
        <v>○○／××／△△</v>
      </c>
      <c r="D24" s="89"/>
      <c r="E24" s="89"/>
      <c r="F24" s="90"/>
      <c r="G24" s="17" t="s">
        <v>6</v>
      </c>
      <c r="H24" s="64"/>
      <c r="I24" s="88" t="str">
        <f>IF(ISERROR(INDEX($I$7:$I$21,MATCH("A1",$L$7:$L$21,0),1)),"",INDEX($I$7:$I$21,MATCH("A1",$L$7:$L$21,0),1))&amp;IF(ISERROR(INDEX($I$7:$I$21,MATCH("A2",$L$7:$L$21,0),1)),"","／"&amp;INDEX($I$7:$I$21,MATCH("A2",$L$7:$L$21,0),1))&amp;IF(ISERROR(INDEX($I$7:$I$21,MATCH("A3",$L$7:$L$21,0),1)),"","／"&amp;INDEX($I$7:$I$21,MATCH("A3",$L$7:$L$21,0),1))&amp;IF(ISERROR(INDEX($I$7:$I$21,MATCH("A4",$L$7:$L$21,0),1)),"","／"&amp;INDEX($I$7:$I$21,MATCH("A4",$L$7:$L$21,0),1))</f>
        <v>▲▲／◆◆／■</v>
      </c>
      <c r="J24" s="89"/>
      <c r="K24" s="89"/>
      <c r="L24" s="90"/>
    </row>
    <row r="25" spans="1:13" ht="23.5" customHeight="1" x14ac:dyDescent="0.2">
      <c r="A25" s="18" t="s">
        <v>7</v>
      </c>
      <c r="B25" s="65"/>
      <c r="C25" s="91" t="str">
        <f>IF(ISERROR(INDEX($C$7:$C$21,MATCH("B1",$F$7:$F$21,0),1)),"",INDEX($C$7:$C$21,MATCH("B1",$F$7:$F$21,0),1))&amp;IF(ISERROR(INDEX($C$7:$C$21,MATCH("B2",$F$7:$F$21,0),1)),"","／"&amp;INDEX($C$7:$C$21,MATCH("B2",$F$7:$F$21,0),1))&amp;IF(ISERROR(INDEX($C$7:$C$21,MATCH("B3",$F$7:$F$21,0),1)),"","／"&amp;INDEX($C$7:$C$21,MATCH("B3",$F$7:$F$21,0),1))&amp;IF(ISERROR(INDEX($C$7:$C$21,MATCH("B4",$F$7:$F$21,0),1)),"","／"&amp;INDEX($C$7:$C$21,MATCH("B4",$F$7:$F$21,0),1))</f>
        <v>◇◇／□□／▽</v>
      </c>
      <c r="D25" s="92"/>
      <c r="E25" s="92"/>
      <c r="F25" s="93"/>
      <c r="G25" s="18" t="s">
        <v>7</v>
      </c>
      <c r="H25" s="65"/>
      <c r="I25" s="91" t="str">
        <f>IF(ISERROR(INDEX($I$7:$I$21,MATCH("B1",$L$7:$L$21,0),1)),"",INDEX($I$7:$I$21,MATCH("B1",$L$7:$L$21,0),1))&amp;IF(ISERROR(INDEX($I$7:$I$21,MATCH("B2",$L$7:$L$21,0),1)),"","／"&amp;INDEX($I$7:$I$21,MATCH("B2",$L$7:$L$21,0),1))&amp;IF(ISERROR(INDEX($I$7:$I$21,MATCH("B3",$L$7:$L$21,0),1)),"","／"&amp;INDEX($I$7:$I$21,MATCH("B3",$L$7:$L$21,0),1))&amp;IF(ISERROR(INDEX($I$7:$I$21,MATCH("B4",$L$7:$L$21,0),1)),"","／"&amp;INDEX($I$7:$I$21,MATCH("B4",$L$7:$L$21,0),1))</f>
        <v/>
      </c>
      <c r="J25" s="92"/>
      <c r="K25" s="92"/>
      <c r="L25" s="93"/>
    </row>
    <row r="26" spans="1:13" ht="23.5" customHeight="1" x14ac:dyDescent="0.2">
      <c r="A26" s="18" t="s">
        <v>8</v>
      </c>
      <c r="B26" s="65"/>
      <c r="C26" s="91" t="str">
        <f>IF(ISERROR(INDEX($C$7:$C$21,MATCH("C1",$F$7:$F$21,0),1)),"",INDEX($C$7:$C$21,MATCH("C1",$F$7:$F$21,0),1))&amp;IF(ISERROR(INDEX($C$7:$C$21,MATCH("C2",$F$7:$F$21,0),1)),"","／"&amp;INDEX($C$7:$C$21,MATCH("C2",$F$7:$F$21,0),1))&amp;IF(ISERROR(INDEX($C$7:$C$21,MATCH("C3",$F$7:$F$21,0),1)),"","／"&amp;INDEX($C$7:$C$21,MATCH("C3",$F$7:$F$21,0),1))&amp;IF(ISERROR(INDEX($C$7:$C$21,MATCH("C4",$F$7:$F$21,0),1)),"","／"&amp;INDEX($C$7:$C$21,MATCH("C4",$F$7:$F$21,0),1))</f>
        <v/>
      </c>
      <c r="D26" s="92"/>
      <c r="E26" s="92"/>
      <c r="F26" s="93"/>
      <c r="G26" s="18" t="s">
        <v>8</v>
      </c>
      <c r="H26" s="65"/>
      <c r="I26" s="91" t="str">
        <f>IF(ISERROR(INDEX($I$7:$I$21,MATCH("C1",$L$7:$L$21,0),1)),"",INDEX($I$7:$I$21,MATCH("C1",$L$7:$L$21,0),1))&amp;IF(ISERROR(INDEX($I$7:$I$21,MATCH("C2",$L$7:$L$21,0),1)),"","／"&amp;INDEX($I$7:$I$21,MATCH("C2",$L$7:$L$21,0),1))&amp;IF(ISERROR(INDEX($I$7:$I$21,MATCH("C3",$L$7:$L$21,0),1)),"","／"&amp;INDEX($I$7:$I$21,MATCH("C3",$L$7:$L$21,0),1))&amp;IF(ISERROR(INDEX($I$7:$I$21,MATCH("C4",$L$7:$L$21,0),1)),"","／"&amp;INDEX($I$7:$I$21,MATCH("C4",$L$7:$L$21,0),1))</f>
        <v/>
      </c>
      <c r="J26" s="92"/>
      <c r="K26" s="92"/>
      <c r="L26" s="93"/>
    </row>
    <row r="27" spans="1:13" ht="23.5" customHeight="1" x14ac:dyDescent="0.2">
      <c r="A27" s="18" t="s">
        <v>9</v>
      </c>
      <c r="B27" s="65"/>
      <c r="C27" s="91" t="str">
        <f>IF(ISERROR(INDEX($C$7:$C$21,MATCH("D1",$F$7:$F$21,0),1)),"",INDEX($C$7:$C$21,MATCH("D1",$F$7:$F$21,0),1))&amp;IF(ISERROR(INDEX($C$7:$C$21,MATCH("D2",$F$7:$F$21,0),1)),"","／"&amp;INDEX($C$7:$C$21,MATCH("D2",$F$7:$F$21,0),1))&amp;IF(ISERROR(INDEX($C$7:$C$21,MATCH("D3",$F$7:$F$21,0),1)),"","／"&amp;INDEX($C$7:$C$21,MATCH("D3",$F$7:$F$21,0),1))&amp;IF(ISERROR(INDEX($C$7:$C$21,MATCH("D4",$F$7:$F$21,0),1)),"","／"&amp;INDEX($C$7:$C$21,MATCH("D4",$F$7:$F$21,0),1))</f>
        <v/>
      </c>
      <c r="D27" s="92"/>
      <c r="E27" s="92"/>
      <c r="F27" s="93"/>
      <c r="G27" s="18" t="s">
        <v>9</v>
      </c>
      <c r="H27" s="65"/>
      <c r="I27" s="91" t="str">
        <f>IF(ISERROR(INDEX($I$7:$I$21,MATCH("D1",$L$7:$L$21,0),1)),"",INDEX($I$7:$I$21,MATCH("D1",$L$7:$L$21,0),1))&amp;IF(ISERROR(INDEX($I$7:$I$21,MATCH("D2",$L$7:$L$21,0),1)),"","／"&amp;INDEX($I$7:$I$21,MATCH("D2",$L$7:$L$21,0),1))&amp;IF(ISERROR(INDEX($I$7:$I$21,MATCH("D3",$L$7:$L$21,0),1)),"","／"&amp;INDEX($I$7:$I$21,MATCH("D3",$L$7:$L$21,0),1))&amp;IF(ISERROR(INDEX($I$7:$I$21,MATCH("D4",$L$7:$L$21,0),1)),"","／"&amp;INDEX($I$7:$I$21,MATCH("D4",$L$7:$L$21,0),1))</f>
        <v/>
      </c>
      <c r="J27" s="92"/>
      <c r="K27" s="92"/>
      <c r="L27" s="93"/>
    </row>
    <row r="28" spans="1:13" ht="23.5" customHeight="1" thickBot="1" x14ac:dyDescent="0.25">
      <c r="A28" s="19" t="s">
        <v>10</v>
      </c>
      <c r="B28" s="66"/>
      <c r="C28" s="99" t="str">
        <f>IF(ISERROR(INDEX($C$7:$C$21,MATCH("E1",$F$7:$F$21,0),1)),"",INDEX($C$7:$C$21,MATCH("E1",$F$7:$F$21,0),1))&amp;IF(ISERROR(INDEX($C$7:$C$21,MATCH("E2",$F$7:$F$21,0),1)),"","／"&amp;INDEX($C$7:$C$21,MATCH("E2",$F$7:$F$21,0),1))&amp;IF(ISERROR(INDEX($C$7:$C$21,MATCH("E3",$F$7:$F$21,0),1)),"","／"&amp;INDEX($C$7:$C$21,MATCH("E3",$F$7:$F$21,0),1))&amp;IF(ISERROR(INDEX($C$7:$C$21,MATCH("E4",$F$7:$F$21,0),1)),"","／"&amp;INDEX($C$7:$C$21,MATCH("E4",$F$7:$F$21,0),1))</f>
        <v/>
      </c>
      <c r="D28" s="100"/>
      <c r="E28" s="100"/>
      <c r="F28" s="101"/>
      <c r="G28" s="19" t="s">
        <v>10</v>
      </c>
      <c r="H28" s="66"/>
      <c r="I28" s="99" t="str">
        <f>IF(ISERROR(INDEX($I$7:$I$21,MATCH("E1",$L$7:$L$21,0),1)),"",INDEX($I$7:$I$21,MATCH("E1",$L$7:$L$21,0),1))&amp;IF(ISERROR(INDEX($I$7:$I$21,MATCH("E2",$L$7:$L$21,0),1)),"","／"&amp;INDEX($I$7:$I$21,MATCH("E2",$L$7:$L$21,0),1))&amp;IF(ISERROR(INDEX($I$7:$I$21,MATCH("E3",$L$7:$L$21,0),1)),"","／"&amp;INDEX($I$7:$I$21,MATCH("E3",$L$7:$L$21,0),1))&amp;IF(ISERROR(INDEX($I$7:$I$21,MATCH("E4",$L$7:$L$21,0),1)),"","／"&amp;INDEX($I$7:$I$21,MATCH("E4",$L$7:$L$21,0),1))</f>
        <v/>
      </c>
      <c r="J28" s="100"/>
      <c r="K28" s="100"/>
      <c r="L28" s="101"/>
    </row>
    <row r="29" spans="1:13" ht="7.5" customHeight="1" thickBot="1" x14ac:dyDescent="0.25">
      <c r="A29" s="5"/>
      <c r="B29" s="5"/>
      <c r="C29" s="20"/>
      <c r="D29" s="20"/>
      <c r="E29" s="20"/>
      <c r="F29" s="20"/>
      <c r="G29" s="20"/>
      <c r="H29" s="20"/>
      <c r="I29" s="20"/>
      <c r="J29" s="20"/>
      <c r="K29" s="20"/>
      <c r="L29" s="20"/>
      <c r="M29" s="2"/>
    </row>
    <row r="30" spans="1:13" ht="24" customHeight="1" x14ac:dyDescent="0.2">
      <c r="A30" s="21"/>
      <c r="B30" s="22"/>
      <c r="C30" s="22" t="s">
        <v>127</v>
      </c>
      <c r="D30" s="22"/>
      <c r="E30" s="23"/>
      <c r="F30" s="22"/>
      <c r="G30" s="22" t="str">
        <f>TEXT(学校名!J5,"\#,##,0")&amp;"　円　　×"</f>
        <v>¥1,500　円　　×</v>
      </c>
      <c r="H30" s="22">
        <f>IF(COUNTIF(C24:F28,"*／*")+COUNTIF(I24:I28,"*／*")=0,"",COUNTIF(C24:F28,"*／*")+COUNTIF(I24:I28,"*／*"))</f>
        <v>3</v>
      </c>
      <c r="I30" s="22" t="s">
        <v>125</v>
      </c>
      <c r="J30" s="40">
        <f>IF(H30="","",学校名!J5*H30)</f>
        <v>4500</v>
      </c>
      <c r="K30" s="24" t="s">
        <v>129</v>
      </c>
      <c r="L30" s="25"/>
    </row>
    <row r="31" spans="1:13" ht="24" customHeight="1" x14ac:dyDescent="0.2">
      <c r="A31" s="26"/>
      <c r="B31" s="27"/>
      <c r="C31" s="27" t="s">
        <v>124</v>
      </c>
      <c r="D31" s="27"/>
      <c r="E31" s="28"/>
      <c r="F31" s="27"/>
      <c r="G31" s="27" t="str">
        <f>TEXT(学校名!J6,"\#,##,0")&amp;"　円　　×"</f>
        <v>¥600　円　　×</v>
      </c>
      <c r="H31" s="27">
        <f>IF(COUNTA(C7:C21,I7:I21)=0,"",COUNTA(C7:C21,I7:I21)-COUNTIF(B7:B21,学校名!E2)-COUNTIF(H7:H21,学校名!E2))</f>
        <v>11</v>
      </c>
      <c r="I31" s="27" t="s">
        <v>126</v>
      </c>
      <c r="J31" s="41">
        <f>IF(H31="","",学校名!J6*H31)</f>
        <v>6600</v>
      </c>
      <c r="K31" s="28" t="s">
        <v>129</v>
      </c>
      <c r="L31" s="29"/>
    </row>
    <row r="32" spans="1:13" ht="24" customHeight="1" x14ac:dyDescent="0.2">
      <c r="A32" s="30"/>
      <c r="B32" s="49"/>
      <c r="C32" s="31"/>
      <c r="D32" s="27"/>
      <c r="E32" s="28"/>
      <c r="F32" s="28"/>
      <c r="G32" s="27"/>
      <c r="H32" s="27"/>
      <c r="I32" s="27" t="s">
        <v>130</v>
      </c>
      <c r="J32" s="42">
        <f>IF(SUM(J30:J31)=0,"",SUM(J30:J31))</f>
        <v>11100</v>
      </c>
      <c r="K32" s="32" t="s">
        <v>129</v>
      </c>
      <c r="L32" s="33"/>
    </row>
    <row r="33" spans="1:15" ht="15.75" customHeight="1" x14ac:dyDescent="0.2">
      <c r="A33" s="102" t="s">
        <v>11</v>
      </c>
      <c r="B33" s="103"/>
      <c r="C33" s="106" t="s">
        <v>171</v>
      </c>
      <c r="D33" s="107"/>
      <c r="E33" s="107"/>
      <c r="F33" s="107"/>
      <c r="G33" s="108"/>
      <c r="H33" s="48" t="s">
        <v>128</v>
      </c>
      <c r="I33" s="112" t="s">
        <v>164</v>
      </c>
      <c r="J33" s="113"/>
      <c r="K33" s="113"/>
      <c r="L33" s="114"/>
    </row>
    <row r="34" spans="1:15" ht="15.75" customHeight="1" x14ac:dyDescent="0.2">
      <c r="A34" s="104"/>
      <c r="B34" s="105"/>
      <c r="C34" s="109"/>
      <c r="D34" s="110"/>
      <c r="E34" s="110"/>
      <c r="F34" s="110"/>
      <c r="G34" s="111"/>
      <c r="H34" s="48" t="s">
        <v>12</v>
      </c>
      <c r="I34" s="112" t="s">
        <v>173</v>
      </c>
      <c r="J34" s="113"/>
      <c r="K34" s="113"/>
      <c r="L34" s="114"/>
    </row>
    <row r="35" spans="1:15" ht="30" customHeight="1" thickBot="1" x14ac:dyDescent="0.25">
      <c r="A35" s="94" t="s">
        <v>13</v>
      </c>
      <c r="B35" s="95"/>
      <c r="C35" s="96" t="s">
        <v>172</v>
      </c>
      <c r="D35" s="97"/>
      <c r="E35" s="97"/>
      <c r="F35" s="97"/>
      <c r="G35" s="97"/>
      <c r="H35" s="97"/>
      <c r="I35" s="97"/>
      <c r="J35" s="97"/>
      <c r="K35" s="97"/>
      <c r="L35" s="98"/>
    </row>
    <row r="36" spans="1:15" ht="26.25" customHeight="1" x14ac:dyDescent="0.2"/>
    <row r="37" spans="1:15" ht="26.25" customHeight="1" x14ac:dyDescent="0.2"/>
    <row r="38" spans="1:15" ht="26.25" hidden="1" customHeight="1" x14ac:dyDescent="0.2">
      <c r="N38" s="4" t="s">
        <v>122</v>
      </c>
      <c r="O38" s="4" t="e">
        <f>VLOOKUP(C4,学校名!$A:$C,2,FALSE)</f>
        <v>#N/A</v>
      </c>
    </row>
    <row r="39" spans="1:15" ht="26.25" hidden="1" customHeight="1" x14ac:dyDescent="0.2">
      <c r="N39" s="4" t="s">
        <v>123</v>
      </c>
      <c r="O39" s="4" t="e">
        <f>VLOOKUP(C4,学校名!$A:$C,3,FALSE)</f>
        <v>#N/A</v>
      </c>
    </row>
  </sheetData>
  <sheetProtection password="DA29" sheet="1" objects="1" scenarios="1" selectLockedCells="1"/>
  <mergeCells count="26">
    <mergeCell ref="A35:B35"/>
    <mergeCell ref="C35:L35"/>
    <mergeCell ref="C28:F28"/>
    <mergeCell ref="I28:L28"/>
    <mergeCell ref="A33:B34"/>
    <mergeCell ref="C33:G34"/>
    <mergeCell ref="I33:L33"/>
    <mergeCell ref="I34:L34"/>
    <mergeCell ref="C25:F25"/>
    <mergeCell ref="I25:L25"/>
    <mergeCell ref="C26:F26"/>
    <mergeCell ref="I26:L26"/>
    <mergeCell ref="C27:F27"/>
    <mergeCell ref="I27:L27"/>
    <mergeCell ref="A22:F22"/>
    <mergeCell ref="G22:L22"/>
    <mergeCell ref="C23:F23"/>
    <mergeCell ref="I23:L23"/>
    <mergeCell ref="C24:F24"/>
    <mergeCell ref="I24:L24"/>
    <mergeCell ref="A1:C1"/>
    <mergeCell ref="D1:J1"/>
    <mergeCell ref="A4:B4"/>
    <mergeCell ref="C4:L4"/>
    <mergeCell ref="A5:F5"/>
    <mergeCell ref="G5:L5"/>
  </mergeCells>
  <phoneticPr fontId="1"/>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学校名!$E$7:$E$11</xm:f>
          </x14:formula1>
          <xm:sqref>H7:H21</xm:sqref>
        </x14:dataValidation>
        <x14:dataValidation type="list" allowBlank="1" showInputMessage="1" showErrorMessage="1" xr:uid="{00000000-0002-0000-0100-000003000000}">
          <x14:formula1>
            <xm:f>学校名!$E$1:$E$5</xm:f>
          </x14:formula1>
          <xm:sqref>B7:B21</xm:sqref>
        </x14:dataValidation>
        <x14:dataValidation type="list" allowBlank="1" showInputMessage="1" showErrorMessage="1" xr:uid="{00000000-0002-0000-0100-000005000000}">
          <x14:formula1>
            <xm:f>学校名!$F$1:$F$3</xm:f>
          </x14:formula1>
          <xm:sqref>E7:E21 K7:K21</xm:sqref>
        </x14:dataValidation>
        <x14:dataValidation type="list" allowBlank="1" showInputMessage="1" showErrorMessage="1" xr:uid="{00000000-0002-0000-0100-000004000000}">
          <x14:formula1>
            <xm:f>学校名!$G$1:$G$26</xm:f>
          </x14:formula1>
          <xm:sqref>F7:F21 L7:L21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8">
    <tabColor theme="4"/>
  </sheetPr>
  <dimension ref="A1:S39"/>
  <sheetViews>
    <sheetView tabSelected="1" topLeftCell="B1" workbookViewId="0">
      <selection activeCell="C4" sqref="C4:L4"/>
    </sheetView>
  </sheetViews>
  <sheetFormatPr defaultRowHeight="13" x14ac:dyDescent="0.2"/>
  <cols>
    <col min="1" max="1" width="3.90625" customWidth="1"/>
    <col min="2" max="2" width="4.6328125" customWidth="1"/>
    <col min="3" max="4" width="13.6328125" customWidth="1"/>
    <col min="5" max="6" width="5" customWidth="1"/>
    <col min="7" max="7" width="3.90625" customWidth="1"/>
    <col min="8" max="8" width="4.6328125" customWidth="1"/>
    <col min="9" max="10" width="13.6328125" customWidth="1"/>
    <col min="11" max="12" width="5" customWidth="1"/>
    <col min="13" max="13" width="2.08984375" customWidth="1"/>
    <col min="14" max="14" width="9.26953125" bestFit="1" customWidth="1"/>
    <col min="15" max="15" width="22.08984375" customWidth="1"/>
    <col min="247" max="249" width="3.90625" customWidth="1"/>
    <col min="250" max="250" width="3.08984375" customWidth="1"/>
    <col min="251" max="255" width="3.90625" customWidth="1"/>
    <col min="256" max="256" width="6.08984375" customWidth="1"/>
    <col min="257" max="260" width="3.90625" customWidth="1"/>
    <col min="261" max="261" width="3.08984375" customWidth="1"/>
    <col min="262" max="265" width="3.90625" customWidth="1"/>
    <col min="266" max="266" width="6.08984375" customWidth="1"/>
    <col min="267" max="267" width="3.453125" customWidth="1"/>
    <col min="268" max="268" width="4.08984375" customWidth="1"/>
    <col min="269" max="271" width="3.7265625" customWidth="1"/>
    <col min="503" max="505" width="3.90625" customWidth="1"/>
    <col min="506" max="506" width="3.08984375" customWidth="1"/>
    <col min="507" max="511" width="3.90625" customWidth="1"/>
    <col min="512" max="512" width="6.08984375" customWidth="1"/>
    <col min="513" max="516" width="3.90625" customWidth="1"/>
    <col min="517" max="517" width="3.08984375" customWidth="1"/>
    <col min="518" max="521" width="3.90625" customWidth="1"/>
    <col min="522" max="522" width="6.08984375" customWidth="1"/>
    <col min="523" max="523" width="3.453125" customWidth="1"/>
    <col min="524" max="524" width="4.08984375" customWidth="1"/>
    <col min="525" max="527" width="3.7265625" customWidth="1"/>
    <col min="759" max="761" width="3.90625" customWidth="1"/>
    <col min="762" max="762" width="3.08984375" customWidth="1"/>
    <col min="763" max="767" width="3.90625" customWidth="1"/>
    <col min="768" max="768" width="6.08984375" customWidth="1"/>
    <col min="769" max="772" width="3.90625" customWidth="1"/>
    <col min="773" max="773" width="3.08984375" customWidth="1"/>
    <col min="774" max="777" width="3.90625" customWidth="1"/>
    <col min="778" max="778" width="6.08984375" customWidth="1"/>
    <col min="779" max="779" width="3.453125" customWidth="1"/>
    <col min="780" max="780" width="4.08984375" customWidth="1"/>
    <col min="781" max="783" width="3.7265625" customWidth="1"/>
    <col min="1015" max="1017" width="3.90625" customWidth="1"/>
    <col min="1018" max="1018" width="3.08984375" customWidth="1"/>
    <col min="1019" max="1023" width="3.90625" customWidth="1"/>
    <col min="1024" max="1024" width="6.08984375" customWidth="1"/>
    <col min="1025" max="1028" width="3.90625" customWidth="1"/>
    <col min="1029" max="1029" width="3.08984375" customWidth="1"/>
    <col min="1030" max="1033" width="3.90625" customWidth="1"/>
    <col min="1034" max="1034" width="6.08984375" customWidth="1"/>
    <col min="1035" max="1035" width="3.453125" customWidth="1"/>
    <col min="1036" max="1036" width="4.08984375" customWidth="1"/>
    <col min="1037" max="1039" width="3.7265625" customWidth="1"/>
    <col min="1271" max="1273" width="3.90625" customWidth="1"/>
    <col min="1274" max="1274" width="3.08984375" customWidth="1"/>
    <col min="1275" max="1279" width="3.90625" customWidth="1"/>
    <col min="1280" max="1280" width="6.08984375" customWidth="1"/>
    <col min="1281" max="1284" width="3.90625" customWidth="1"/>
    <col min="1285" max="1285" width="3.08984375" customWidth="1"/>
    <col min="1286" max="1289" width="3.90625" customWidth="1"/>
    <col min="1290" max="1290" width="6.08984375" customWidth="1"/>
    <col min="1291" max="1291" width="3.453125" customWidth="1"/>
    <col min="1292" max="1292" width="4.08984375" customWidth="1"/>
    <col min="1293" max="1295" width="3.7265625" customWidth="1"/>
    <col min="1527" max="1529" width="3.90625" customWidth="1"/>
    <col min="1530" max="1530" width="3.08984375" customWidth="1"/>
    <col min="1531" max="1535" width="3.90625" customWidth="1"/>
    <col min="1536" max="1536" width="6.08984375" customWidth="1"/>
    <col min="1537" max="1540" width="3.90625" customWidth="1"/>
    <col min="1541" max="1541" width="3.08984375" customWidth="1"/>
    <col min="1542" max="1545" width="3.90625" customWidth="1"/>
    <col min="1546" max="1546" width="6.08984375" customWidth="1"/>
    <col min="1547" max="1547" width="3.453125" customWidth="1"/>
    <col min="1548" max="1548" width="4.08984375" customWidth="1"/>
    <col min="1549" max="1551" width="3.7265625" customWidth="1"/>
    <col min="1783" max="1785" width="3.90625" customWidth="1"/>
    <col min="1786" max="1786" width="3.08984375" customWidth="1"/>
    <col min="1787" max="1791" width="3.90625" customWidth="1"/>
    <col min="1792" max="1792" width="6.08984375" customWidth="1"/>
    <col min="1793" max="1796" width="3.90625" customWidth="1"/>
    <col min="1797" max="1797" width="3.08984375" customWidth="1"/>
    <col min="1798" max="1801" width="3.90625" customWidth="1"/>
    <col min="1802" max="1802" width="6.08984375" customWidth="1"/>
    <col min="1803" max="1803" width="3.453125" customWidth="1"/>
    <col min="1804" max="1804" width="4.08984375" customWidth="1"/>
    <col min="1805" max="1807" width="3.7265625" customWidth="1"/>
    <col min="2039" max="2041" width="3.90625" customWidth="1"/>
    <col min="2042" max="2042" width="3.08984375" customWidth="1"/>
    <col min="2043" max="2047" width="3.90625" customWidth="1"/>
    <col min="2048" max="2048" width="6.08984375" customWidth="1"/>
    <col min="2049" max="2052" width="3.90625" customWidth="1"/>
    <col min="2053" max="2053" width="3.08984375" customWidth="1"/>
    <col min="2054" max="2057" width="3.90625" customWidth="1"/>
    <col min="2058" max="2058" width="6.08984375" customWidth="1"/>
    <col min="2059" max="2059" width="3.453125" customWidth="1"/>
    <col min="2060" max="2060" width="4.08984375" customWidth="1"/>
    <col min="2061" max="2063" width="3.7265625" customWidth="1"/>
    <col min="2295" max="2297" width="3.90625" customWidth="1"/>
    <col min="2298" max="2298" width="3.08984375" customWidth="1"/>
    <col min="2299" max="2303" width="3.90625" customWidth="1"/>
    <col min="2304" max="2304" width="6.08984375" customWidth="1"/>
    <col min="2305" max="2308" width="3.90625" customWidth="1"/>
    <col min="2309" max="2309" width="3.08984375" customWidth="1"/>
    <col min="2310" max="2313" width="3.90625" customWidth="1"/>
    <col min="2314" max="2314" width="6.08984375" customWidth="1"/>
    <col min="2315" max="2315" width="3.453125" customWidth="1"/>
    <col min="2316" max="2316" width="4.08984375" customWidth="1"/>
    <col min="2317" max="2319" width="3.7265625" customWidth="1"/>
    <col min="2551" max="2553" width="3.90625" customWidth="1"/>
    <col min="2554" max="2554" width="3.08984375" customWidth="1"/>
    <col min="2555" max="2559" width="3.90625" customWidth="1"/>
    <col min="2560" max="2560" width="6.08984375" customWidth="1"/>
    <col min="2561" max="2564" width="3.90625" customWidth="1"/>
    <col min="2565" max="2565" width="3.08984375" customWidth="1"/>
    <col min="2566" max="2569" width="3.90625" customWidth="1"/>
    <col min="2570" max="2570" width="6.08984375" customWidth="1"/>
    <col min="2571" max="2571" width="3.453125" customWidth="1"/>
    <col min="2572" max="2572" width="4.08984375" customWidth="1"/>
    <col min="2573" max="2575" width="3.7265625" customWidth="1"/>
    <col min="2807" max="2809" width="3.90625" customWidth="1"/>
    <col min="2810" max="2810" width="3.08984375" customWidth="1"/>
    <col min="2811" max="2815" width="3.90625" customWidth="1"/>
    <col min="2816" max="2816" width="6.08984375" customWidth="1"/>
    <col min="2817" max="2820" width="3.90625" customWidth="1"/>
    <col min="2821" max="2821" width="3.08984375" customWidth="1"/>
    <col min="2822" max="2825" width="3.90625" customWidth="1"/>
    <col min="2826" max="2826" width="6.08984375" customWidth="1"/>
    <col min="2827" max="2827" width="3.453125" customWidth="1"/>
    <col min="2828" max="2828" width="4.08984375" customWidth="1"/>
    <col min="2829" max="2831" width="3.7265625" customWidth="1"/>
    <col min="3063" max="3065" width="3.90625" customWidth="1"/>
    <col min="3066" max="3066" width="3.08984375" customWidth="1"/>
    <col min="3067" max="3071" width="3.90625" customWidth="1"/>
    <col min="3072" max="3072" width="6.08984375" customWidth="1"/>
    <col min="3073" max="3076" width="3.90625" customWidth="1"/>
    <col min="3077" max="3077" width="3.08984375" customWidth="1"/>
    <col min="3078" max="3081" width="3.90625" customWidth="1"/>
    <col min="3082" max="3082" width="6.08984375" customWidth="1"/>
    <col min="3083" max="3083" width="3.453125" customWidth="1"/>
    <col min="3084" max="3084" width="4.08984375" customWidth="1"/>
    <col min="3085" max="3087" width="3.7265625" customWidth="1"/>
    <col min="3319" max="3321" width="3.90625" customWidth="1"/>
    <col min="3322" max="3322" width="3.08984375" customWidth="1"/>
    <col min="3323" max="3327" width="3.90625" customWidth="1"/>
    <col min="3328" max="3328" width="6.08984375" customWidth="1"/>
    <col min="3329" max="3332" width="3.90625" customWidth="1"/>
    <col min="3333" max="3333" width="3.08984375" customWidth="1"/>
    <col min="3334" max="3337" width="3.90625" customWidth="1"/>
    <col min="3338" max="3338" width="6.08984375" customWidth="1"/>
    <col min="3339" max="3339" width="3.453125" customWidth="1"/>
    <col min="3340" max="3340" width="4.08984375" customWidth="1"/>
    <col min="3341" max="3343" width="3.7265625" customWidth="1"/>
    <col min="3575" max="3577" width="3.90625" customWidth="1"/>
    <col min="3578" max="3578" width="3.08984375" customWidth="1"/>
    <col min="3579" max="3583" width="3.90625" customWidth="1"/>
    <col min="3584" max="3584" width="6.08984375" customWidth="1"/>
    <col min="3585" max="3588" width="3.90625" customWidth="1"/>
    <col min="3589" max="3589" width="3.08984375" customWidth="1"/>
    <col min="3590" max="3593" width="3.90625" customWidth="1"/>
    <col min="3594" max="3594" width="6.08984375" customWidth="1"/>
    <col min="3595" max="3595" width="3.453125" customWidth="1"/>
    <col min="3596" max="3596" width="4.08984375" customWidth="1"/>
    <col min="3597" max="3599" width="3.7265625" customWidth="1"/>
    <col min="3831" max="3833" width="3.90625" customWidth="1"/>
    <col min="3834" max="3834" width="3.08984375" customWidth="1"/>
    <col min="3835" max="3839" width="3.90625" customWidth="1"/>
    <col min="3840" max="3840" width="6.08984375" customWidth="1"/>
    <col min="3841" max="3844" width="3.90625" customWidth="1"/>
    <col min="3845" max="3845" width="3.08984375" customWidth="1"/>
    <col min="3846" max="3849" width="3.90625" customWidth="1"/>
    <col min="3850" max="3850" width="6.08984375" customWidth="1"/>
    <col min="3851" max="3851" width="3.453125" customWidth="1"/>
    <col min="3852" max="3852" width="4.08984375" customWidth="1"/>
    <col min="3853" max="3855" width="3.7265625" customWidth="1"/>
    <col min="4087" max="4089" width="3.90625" customWidth="1"/>
    <col min="4090" max="4090" width="3.08984375" customWidth="1"/>
    <col min="4091" max="4095" width="3.90625" customWidth="1"/>
    <col min="4096" max="4096" width="6.08984375" customWidth="1"/>
    <col min="4097" max="4100" width="3.90625" customWidth="1"/>
    <col min="4101" max="4101" width="3.08984375" customWidth="1"/>
    <col min="4102" max="4105" width="3.90625" customWidth="1"/>
    <col min="4106" max="4106" width="6.08984375" customWidth="1"/>
    <col min="4107" max="4107" width="3.453125" customWidth="1"/>
    <col min="4108" max="4108" width="4.08984375" customWidth="1"/>
    <col min="4109" max="4111" width="3.7265625" customWidth="1"/>
    <col min="4343" max="4345" width="3.90625" customWidth="1"/>
    <col min="4346" max="4346" width="3.08984375" customWidth="1"/>
    <col min="4347" max="4351" width="3.90625" customWidth="1"/>
    <col min="4352" max="4352" width="6.08984375" customWidth="1"/>
    <col min="4353" max="4356" width="3.90625" customWidth="1"/>
    <col min="4357" max="4357" width="3.08984375" customWidth="1"/>
    <col min="4358" max="4361" width="3.90625" customWidth="1"/>
    <col min="4362" max="4362" width="6.08984375" customWidth="1"/>
    <col min="4363" max="4363" width="3.453125" customWidth="1"/>
    <col min="4364" max="4364" width="4.08984375" customWidth="1"/>
    <col min="4365" max="4367" width="3.7265625" customWidth="1"/>
    <col min="4599" max="4601" width="3.90625" customWidth="1"/>
    <col min="4602" max="4602" width="3.08984375" customWidth="1"/>
    <col min="4603" max="4607" width="3.90625" customWidth="1"/>
    <col min="4608" max="4608" width="6.08984375" customWidth="1"/>
    <col min="4609" max="4612" width="3.90625" customWidth="1"/>
    <col min="4613" max="4613" width="3.08984375" customWidth="1"/>
    <col min="4614" max="4617" width="3.90625" customWidth="1"/>
    <col min="4618" max="4618" width="6.08984375" customWidth="1"/>
    <col min="4619" max="4619" width="3.453125" customWidth="1"/>
    <col min="4620" max="4620" width="4.08984375" customWidth="1"/>
    <col min="4621" max="4623" width="3.7265625" customWidth="1"/>
    <col min="4855" max="4857" width="3.90625" customWidth="1"/>
    <col min="4858" max="4858" width="3.08984375" customWidth="1"/>
    <col min="4859" max="4863" width="3.90625" customWidth="1"/>
    <col min="4864" max="4864" width="6.08984375" customWidth="1"/>
    <col min="4865" max="4868" width="3.90625" customWidth="1"/>
    <col min="4869" max="4869" width="3.08984375" customWidth="1"/>
    <col min="4870" max="4873" width="3.90625" customWidth="1"/>
    <col min="4874" max="4874" width="6.08984375" customWidth="1"/>
    <col min="4875" max="4875" width="3.453125" customWidth="1"/>
    <col min="4876" max="4876" width="4.08984375" customWidth="1"/>
    <col min="4877" max="4879" width="3.7265625" customWidth="1"/>
    <col min="5111" max="5113" width="3.90625" customWidth="1"/>
    <col min="5114" max="5114" width="3.08984375" customWidth="1"/>
    <col min="5115" max="5119" width="3.90625" customWidth="1"/>
    <col min="5120" max="5120" width="6.08984375" customWidth="1"/>
    <col min="5121" max="5124" width="3.90625" customWidth="1"/>
    <col min="5125" max="5125" width="3.08984375" customWidth="1"/>
    <col min="5126" max="5129" width="3.90625" customWidth="1"/>
    <col min="5130" max="5130" width="6.08984375" customWidth="1"/>
    <col min="5131" max="5131" width="3.453125" customWidth="1"/>
    <col min="5132" max="5132" width="4.08984375" customWidth="1"/>
    <col min="5133" max="5135" width="3.7265625" customWidth="1"/>
    <col min="5367" max="5369" width="3.90625" customWidth="1"/>
    <col min="5370" max="5370" width="3.08984375" customWidth="1"/>
    <col min="5371" max="5375" width="3.90625" customWidth="1"/>
    <col min="5376" max="5376" width="6.08984375" customWidth="1"/>
    <col min="5377" max="5380" width="3.90625" customWidth="1"/>
    <col min="5381" max="5381" width="3.08984375" customWidth="1"/>
    <col min="5382" max="5385" width="3.90625" customWidth="1"/>
    <col min="5386" max="5386" width="6.08984375" customWidth="1"/>
    <col min="5387" max="5387" width="3.453125" customWidth="1"/>
    <col min="5388" max="5388" width="4.08984375" customWidth="1"/>
    <col min="5389" max="5391" width="3.7265625" customWidth="1"/>
    <col min="5623" max="5625" width="3.90625" customWidth="1"/>
    <col min="5626" max="5626" width="3.08984375" customWidth="1"/>
    <col min="5627" max="5631" width="3.90625" customWidth="1"/>
    <col min="5632" max="5632" width="6.08984375" customWidth="1"/>
    <col min="5633" max="5636" width="3.90625" customWidth="1"/>
    <col min="5637" max="5637" width="3.08984375" customWidth="1"/>
    <col min="5638" max="5641" width="3.90625" customWidth="1"/>
    <col min="5642" max="5642" width="6.08984375" customWidth="1"/>
    <col min="5643" max="5643" width="3.453125" customWidth="1"/>
    <col min="5644" max="5644" width="4.08984375" customWidth="1"/>
    <col min="5645" max="5647" width="3.7265625" customWidth="1"/>
    <col min="5879" max="5881" width="3.90625" customWidth="1"/>
    <col min="5882" max="5882" width="3.08984375" customWidth="1"/>
    <col min="5883" max="5887" width="3.90625" customWidth="1"/>
    <col min="5888" max="5888" width="6.08984375" customWidth="1"/>
    <col min="5889" max="5892" width="3.90625" customWidth="1"/>
    <col min="5893" max="5893" width="3.08984375" customWidth="1"/>
    <col min="5894" max="5897" width="3.90625" customWidth="1"/>
    <col min="5898" max="5898" width="6.08984375" customWidth="1"/>
    <col min="5899" max="5899" width="3.453125" customWidth="1"/>
    <col min="5900" max="5900" width="4.08984375" customWidth="1"/>
    <col min="5901" max="5903" width="3.7265625" customWidth="1"/>
    <col min="6135" max="6137" width="3.90625" customWidth="1"/>
    <col min="6138" max="6138" width="3.08984375" customWidth="1"/>
    <col min="6139" max="6143" width="3.90625" customWidth="1"/>
    <col min="6144" max="6144" width="6.08984375" customWidth="1"/>
    <col min="6145" max="6148" width="3.90625" customWidth="1"/>
    <col min="6149" max="6149" width="3.08984375" customWidth="1"/>
    <col min="6150" max="6153" width="3.90625" customWidth="1"/>
    <col min="6154" max="6154" width="6.08984375" customWidth="1"/>
    <col min="6155" max="6155" width="3.453125" customWidth="1"/>
    <col min="6156" max="6156" width="4.08984375" customWidth="1"/>
    <col min="6157" max="6159" width="3.7265625" customWidth="1"/>
    <col min="6391" max="6393" width="3.90625" customWidth="1"/>
    <col min="6394" max="6394" width="3.08984375" customWidth="1"/>
    <col min="6395" max="6399" width="3.90625" customWidth="1"/>
    <col min="6400" max="6400" width="6.08984375" customWidth="1"/>
    <col min="6401" max="6404" width="3.90625" customWidth="1"/>
    <col min="6405" max="6405" width="3.08984375" customWidth="1"/>
    <col min="6406" max="6409" width="3.90625" customWidth="1"/>
    <col min="6410" max="6410" width="6.08984375" customWidth="1"/>
    <col min="6411" max="6411" width="3.453125" customWidth="1"/>
    <col min="6412" max="6412" width="4.08984375" customWidth="1"/>
    <col min="6413" max="6415" width="3.7265625" customWidth="1"/>
    <col min="6647" max="6649" width="3.90625" customWidth="1"/>
    <col min="6650" max="6650" width="3.08984375" customWidth="1"/>
    <col min="6651" max="6655" width="3.90625" customWidth="1"/>
    <col min="6656" max="6656" width="6.08984375" customWidth="1"/>
    <col min="6657" max="6660" width="3.90625" customWidth="1"/>
    <col min="6661" max="6661" width="3.08984375" customWidth="1"/>
    <col min="6662" max="6665" width="3.90625" customWidth="1"/>
    <col min="6666" max="6666" width="6.08984375" customWidth="1"/>
    <col min="6667" max="6667" width="3.453125" customWidth="1"/>
    <col min="6668" max="6668" width="4.08984375" customWidth="1"/>
    <col min="6669" max="6671" width="3.7265625" customWidth="1"/>
    <col min="6903" max="6905" width="3.90625" customWidth="1"/>
    <col min="6906" max="6906" width="3.08984375" customWidth="1"/>
    <col min="6907" max="6911" width="3.90625" customWidth="1"/>
    <col min="6912" max="6912" width="6.08984375" customWidth="1"/>
    <col min="6913" max="6916" width="3.90625" customWidth="1"/>
    <col min="6917" max="6917" width="3.08984375" customWidth="1"/>
    <col min="6918" max="6921" width="3.90625" customWidth="1"/>
    <col min="6922" max="6922" width="6.08984375" customWidth="1"/>
    <col min="6923" max="6923" width="3.453125" customWidth="1"/>
    <col min="6924" max="6924" width="4.08984375" customWidth="1"/>
    <col min="6925" max="6927" width="3.7265625" customWidth="1"/>
    <col min="7159" max="7161" width="3.90625" customWidth="1"/>
    <col min="7162" max="7162" width="3.08984375" customWidth="1"/>
    <col min="7163" max="7167" width="3.90625" customWidth="1"/>
    <col min="7168" max="7168" width="6.08984375" customWidth="1"/>
    <col min="7169" max="7172" width="3.90625" customWidth="1"/>
    <col min="7173" max="7173" width="3.08984375" customWidth="1"/>
    <col min="7174" max="7177" width="3.90625" customWidth="1"/>
    <col min="7178" max="7178" width="6.08984375" customWidth="1"/>
    <col min="7179" max="7179" width="3.453125" customWidth="1"/>
    <col min="7180" max="7180" width="4.08984375" customWidth="1"/>
    <col min="7181" max="7183" width="3.7265625" customWidth="1"/>
    <col min="7415" max="7417" width="3.90625" customWidth="1"/>
    <col min="7418" max="7418" width="3.08984375" customWidth="1"/>
    <col min="7419" max="7423" width="3.90625" customWidth="1"/>
    <col min="7424" max="7424" width="6.08984375" customWidth="1"/>
    <col min="7425" max="7428" width="3.90625" customWidth="1"/>
    <col min="7429" max="7429" width="3.08984375" customWidth="1"/>
    <col min="7430" max="7433" width="3.90625" customWidth="1"/>
    <col min="7434" max="7434" width="6.08984375" customWidth="1"/>
    <col min="7435" max="7435" width="3.453125" customWidth="1"/>
    <col min="7436" max="7436" width="4.08984375" customWidth="1"/>
    <col min="7437" max="7439" width="3.7265625" customWidth="1"/>
    <col min="7671" max="7673" width="3.90625" customWidth="1"/>
    <col min="7674" max="7674" width="3.08984375" customWidth="1"/>
    <col min="7675" max="7679" width="3.90625" customWidth="1"/>
    <col min="7680" max="7680" width="6.08984375" customWidth="1"/>
    <col min="7681" max="7684" width="3.90625" customWidth="1"/>
    <col min="7685" max="7685" width="3.08984375" customWidth="1"/>
    <col min="7686" max="7689" width="3.90625" customWidth="1"/>
    <col min="7690" max="7690" width="6.08984375" customWidth="1"/>
    <col min="7691" max="7691" width="3.453125" customWidth="1"/>
    <col min="7692" max="7692" width="4.08984375" customWidth="1"/>
    <col min="7693" max="7695" width="3.7265625" customWidth="1"/>
    <col min="7927" max="7929" width="3.90625" customWidth="1"/>
    <col min="7930" max="7930" width="3.08984375" customWidth="1"/>
    <col min="7931" max="7935" width="3.90625" customWidth="1"/>
    <col min="7936" max="7936" width="6.08984375" customWidth="1"/>
    <col min="7937" max="7940" width="3.90625" customWidth="1"/>
    <col min="7941" max="7941" width="3.08984375" customWidth="1"/>
    <col min="7942" max="7945" width="3.90625" customWidth="1"/>
    <col min="7946" max="7946" width="6.08984375" customWidth="1"/>
    <col min="7947" max="7947" width="3.453125" customWidth="1"/>
    <col min="7948" max="7948" width="4.08984375" customWidth="1"/>
    <col min="7949" max="7951" width="3.7265625" customWidth="1"/>
    <col min="8183" max="8185" width="3.90625" customWidth="1"/>
    <col min="8186" max="8186" width="3.08984375" customWidth="1"/>
    <col min="8187" max="8191" width="3.90625" customWidth="1"/>
    <col min="8192" max="8192" width="6.08984375" customWidth="1"/>
    <col min="8193" max="8196" width="3.90625" customWidth="1"/>
    <col min="8197" max="8197" width="3.08984375" customWidth="1"/>
    <col min="8198" max="8201" width="3.90625" customWidth="1"/>
    <col min="8202" max="8202" width="6.08984375" customWidth="1"/>
    <col min="8203" max="8203" width="3.453125" customWidth="1"/>
    <col min="8204" max="8204" width="4.08984375" customWidth="1"/>
    <col min="8205" max="8207" width="3.7265625" customWidth="1"/>
    <col min="8439" max="8441" width="3.90625" customWidth="1"/>
    <col min="8442" max="8442" width="3.08984375" customWidth="1"/>
    <col min="8443" max="8447" width="3.90625" customWidth="1"/>
    <col min="8448" max="8448" width="6.08984375" customWidth="1"/>
    <col min="8449" max="8452" width="3.90625" customWidth="1"/>
    <col min="8453" max="8453" width="3.08984375" customWidth="1"/>
    <col min="8454" max="8457" width="3.90625" customWidth="1"/>
    <col min="8458" max="8458" width="6.08984375" customWidth="1"/>
    <col min="8459" max="8459" width="3.453125" customWidth="1"/>
    <col min="8460" max="8460" width="4.08984375" customWidth="1"/>
    <col min="8461" max="8463" width="3.7265625" customWidth="1"/>
    <col min="8695" max="8697" width="3.90625" customWidth="1"/>
    <col min="8698" max="8698" width="3.08984375" customWidth="1"/>
    <col min="8699" max="8703" width="3.90625" customWidth="1"/>
    <col min="8704" max="8704" width="6.08984375" customWidth="1"/>
    <col min="8705" max="8708" width="3.90625" customWidth="1"/>
    <col min="8709" max="8709" width="3.08984375" customWidth="1"/>
    <col min="8710" max="8713" width="3.90625" customWidth="1"/>
    <col min="8714" max="8714" width="6.08984375" customWidth="1"/>
    <col min="8715" max="8715" width="3.453125" customWidth="1"/>
    <col min="8716" max="8716" width="4.08984375" customWidth="1"/>
    <col min="8717" max="8719" width="3.7265625" customWidth="1"/>
    <col min="8951" max="8953" width="3.90625" customWidth="1"/>
    <col min="8954" max="8954" width="3.08984375" customWidth="1"/>
    <col min="8955" max="8959" width="3.90625" customWidth="1"/>
    <col min="8960" max="8960" width="6.08984375" customWidth="1"/>
    <col min="8961" max="8964" width="3.90625" customWidth="1"/>
    <col min="8965" max="8965" width="3.08984375" customWidth="1"/>
    <col min="8966" max="8969" width="3.90625" customWidth="1"/>
    <col min="8970" max="8970" width="6.08984375" customWidth="1"/>
    <col min="8971" max="8971" width="3.453125" customWidth="1"/>
    <col min="8972" max="8972" width="4.08984375" customWidth="1"/>
    <col min="8973" max="8975" width="3.7265625" customWidth="1"/>
    <col min="9207" max="9209" width="3.90625" customWidth="1"/>
    <col min="9210" max="9210" width="3.08984375" customWidth="1"/>
    <col min="9211" max="9215" width="3.90625" customWidth="1"/>
    <col min="9216" max="9216" width="6.08984375" customWidth="1"/>
    <col min="9217" max="9220" width="3.90625" customWidth="1"/>
    <col min="9221" max="9221" width="3.08984375" customWidth="1"/>
    <col min="9222" max="9225" width="3.90625" customWidth="1"/>
    <col min="9226" max="9226" width="6.08984375" customWidth="1"/>
    <col min="9227" max="9227" width="3.453125" customWidth="1"/>
    <col min="9228" max="9228" width="4.08984375" customWidth="1"/>
    <col min="9229" max="9231" width="3.7265625" customWidth="1"/>
    <col min="9463" max="9465" width="3.90625" customWidth="1"/>
    <col min="9466" max="9466" width="3.08984375" customWidth="1"/>
    <col min="9467" max="9471" width="3.90625" customWidth="1"/>
    <col min="9472" max="9472" width="6.08984375" customWidth="1"/>
    <col min="9473" max="9476" width="3.90625" customWidth="1"/>
    <col min="9477" max="9477" width="3.08984375" customWidth="1"/>
    <col min="9478" max="9481" width="3.90625" customWidth="1"/>
    <col min="9482" max="9482" width="6.08984375" customWidth="1"/>
    <col min="9483" max="9483" width="3.453125" customWidth="1"/>
    <col min="9484" max="9484" width="4.08984375" customWidth="1"/>
    <col min="9485" max="9487" width="3.7265625" customWidth="1"/>
    <col min="9719" max="9721" width="3.90625" customWidth="1"/>
    <col min="9722" max="9722" width="3.08984375" customWidth="1"/>
    <col min="9723" max="9727" width="3.90625" customWidth="1"/>
    <col min="9728" max="9728" width="6.08984375" customWidth="1"/>
    <col min="9729" max="9732" width="3.90625" customWidth="1"/>
    <col min="9733" max="9733" width="3.08984375" customWidth="1"/>
    <col min="9734" max="9737" width="3.90625" customWidth="1"/>
    <col min="9738" max="9738" width="6.08984375" customWidth="1"/>
    <col min="9739" max="9739" width="3.453125" customWidth="1"/>
    <col min="9740" max="9740" width="4.08984375" customWidth="1"/>
    <col min="9741" max="9743" width="3.7265625" customWidth="1"/>
    <col min="9975" max="9977" width="3.90625" customWidth="1"/>
    <col min="9978" max="9978" width="3.08984375" customWidth="1"/>
    <col min="9979" max="9983" width="3.90625" customWidth="1"/>
    <col min="9984" max="9984" width="6.08984375" customWidth="1"/>
    <col min="9985" max="9988" width="3.90625" customWidth="1"/>
    <col min="9989" max="9989" width="3.08984375" customWidth="1"/>
    <col min="9990" max="9993" width="3.90625" customWidth="1"/>
    <col min="9994" max="9994" width="6.08984375" customWidth="1"/>
    <col min="9995" max="9995" width="3.453125" customWidth="1"/>
    <col min="9996" max="9996" width="4.08984375" customWidth="1"/>
    <col min="9997" max="9999" width="3.7265625" customWidth="1"/>
    <col min="10231" max="10233" width="3.90625" customWidth="1"/>
    <col min="10234" max="10234" width="3.08984375" customWidth="1"/>
    <col min="10235" max="10239" width="3.90625" customWidth="1"/>
    <col min="10240" max="10240" width="6.08984375" customWidth="1"/>
    <col min="10241" max="10244" width="3.90625" customWidth="1"/>
    <col min="10245" max="10245" width="3.08984375" customWidth="1"/>
    <col min="10246" max="10249" width="3.90625" customWidth="1"/>
    <col min="10250" max="10250" width="6.08984375" customWidth="1"/>
    <col min="10251" max="10251" width="3.453125" customWidth="1"/>
    <col min="10252" max="10252" width="4.08984375" customWidth="1"/>
    <col min="10253" max="10255" width="3.7265625" customWidth="1"/>
    <col min="10487" max="10489" width="3.90625" customWidth="1"/>
    <col min="10490" max="10490" width="3.08984375" customWidth="1"/>
    <col min="10491" max="10495" width="3.90625" customWidth="1"/>
    <col min="10496" max="10496" width="6.08984375" customWidth="1"/>
    <col min="10497" max="10500" width="3.90625" customWidth="1"/>
    <col min="10501" max="10501" width="3.08984375" customWidth="1"/>
    <col min="10502" max="10505" width="3.90625" customWidth="1"/>
    <col min="10506" max="10506" width="6.08984375" customWidth="1"/>
    <col min="10507" max="10507" width="3.453125" customWidth="1"/>
    <col min="10508" max="10508" width="4.08984375" customWidth="1"/>
    <col min="10509" max="10511" width="3.7265625" customWidth="1"/>
    <col min="10743" max="10745" width="3.90625" customWidth="1"/>
    <col min="10746" max="10746" width="3.08984375" customWidth="1"/>
    <col min="10747" max="10751" width="3.90625" customWidth="1"/>
    <col min="10752" max="10752" width="6.08984375" customWidth="1"/>
    <col min="10753" max="10756" width="3.90625" customWidth="1"/>
    <col min="10757" max="10757" width="3.08984375" customWidth="1"/>
    <col min="10758" max="10761" width="3.90625" customWidth="1"/>
    <col min="10762" max="10762" width="6.08984375" customWidth="1"/>
    <col min="10763" max="10763" width="3.453125" customWidth="1"/>
    <col min="10764" max="10764" width="4.08984375" customWidth="1"/>
    <col min="10765" max="10767" width="3.7265625" customWidth="1"/>
    <col min="10999" max="11001" width="3.90625" customWidth="1"/>
    <col min="11002" max="11002" width="3.08984375" customWidth="1"/>
    <col min="11003" max="11007" width="3.90625" customWidth="1"/>
    <col min="11008" max="11008" width="6.08984375" customWidth="1"/>
    <col min="11009" max="11012" width="3.90625" customWidth="1"/>
    <col min="11013" max="11013" width="3.08984375" customWidth="1"/>
    <col min="11014" max="11017" width="3.90625" customWidth="1"/>
    <col min="11018" max="11018" width="6.08984375" customWidth="1"/>
    <col min="11019" max="11019" width="3.453125" customWidth="1"/>
    <col min="11020" max="11020" width="4.08984375" customWidth="1"/>
    <col min="11021" max="11023" width="3.7265625" customWidth="1"/>
    <col min="11255" max="11257" width="3.90625" customWidth="1"/>
    <col min="11258" max="11258" width="3.08984375" customWidth="1"/>
    <col min="11259" max="11263" width="3.90625" customWidth="1"/>
    <col min="11264" max="11264" width="6.08984375" customWidth="1"/>
    <col min="11265" max="11268" width="3.90625" customWidth="1"/>
    <col min="11269" max="11269" width="3.08984375" customWidth="1"/>
    <col min="11270" max="11273" width="3.90625" customWidth="1"/>
    <col min="11274" max="11274" width="6.08984375" customWidth="1"/>
    <col min="11275" max="11275" width="3.453125" customWidth="1"/>
    <col min="11276" max="11276" width="4.08984375" customWidth="1"/>
    <col min="11277" max="11279" width="3.7265625" customWidth="1"/>
    <col min="11511" max="11513" width="3.90625" customWidth="1"/>
    <col min="11514" max="11514" width="3.08984375" customWidth="1"/>
    <col min="11515" max="11519" width="3.90625" customWidth="1"/>
    <col min="11520" max="11520" width="6.08984375" customWidth="1"/>
    <col min="11521" max="11524" width="3.90625" customWidth="1"/>
    <col min="11525" max="11525" width="3.08984375" customWidth="1"/>
    <col min="11526" max="11529" width="3.90625" customWidth="1"/>
    <col min="11530" max="11530" width="6.08984375" customWidth="1"/>
    <col min="11531" max="11531" width="3.453125" customWidth="1"/>
    <col min="11532" max="11532" width="4.08984375" customWidth="1"/>
    <col min="11533" max="11535" width="3.7265625" customWidth="1"/>
    <col min="11767" max="11769" width="3.90625" customWidth="1"/>
    <col min="11770" max="11770" width="3.08984375" customWidth="1"/>
    <col min="11771" max="11775" width="3.90625" customWidth="1"/>
    <col min="11776" max="11776" width="6.08984375" customWidth="1"/>
    <col min="11777" max="11780" width="3.90625" customWidth="1"/>
    <col min="11781" max="11781" width="3.08984375" customWidth="1"/>
    <col min="11782" max="11785" width="3.90625" customWidth="1"/>
    <col min="11786" max="11786" width="6.08984375" customWidth="1"/>
    <col min="11787" max="11787" width="3.453125" customWidth="1"/>
    <col min="11788" max="11788" width="4.08984375" customWidth="1"/>
    <col min="11789" max="11791" width="3.7265625" customWidth="1"/>
    <col min="12023" max="12025" width="3.90625" customWidth="1"/>
    <col min="12026" max="12026" width="3.08984375" customWidth="1"/>
    <col min="12027" max="12031" width="3.90625" customWidth="1"/>
    <col min="12032" max="12032" width="6.08984375" customWidth="1"/>
    <col min="12033" max="12036" width="3.90625" customWidth="1"/>
    <col min="12037" max="12037" width="3.08984375" customWidth="1"/>
    <col min="12038" max="12041" width="3.90625" customWidth="1"/>
    <col min="12042" max="12042" width="6.08984375" customWidth="1"/>
    <col min="12043" max="12043" width="3.453125" customWidth="1"/>
    <col min="12044" max="12044" width="4.08984375" customWidth="1"/>
    <col min="12045" max="12047" width="3.7265625" customWidth="1"/>
    <col min="12279" max="12281" width="3.90625" customWidth="1"/>
    <col min="12282" max="12282" width="3.08984375" customWidth="1"/>
    <col min="12283" max="12287" width="3.90625" customWidth="1"/>
    <col min="12288" max="12288" width="6.08984375" customWidth="1"/>
    <col min="12289" max="12292" width="3.90625" customWidth="1"/>
    <col min="12293" max="12293" width="3.08984375" customWidth="1"/>
    <col min="12294" max="12297" width="3.90625" customWidth="1"/>
    <col min="12298" max="12298" width="6.08984375" customWidth="1"/>
    <col min="12299" max="12299" width="3.453125" customWidth="1"/>
    <col min="12300" max="12300" width="4.08984375" customWidth="1"/>
    <col min="12301" max="12303" width="3.7265625" customWidth="1"/>
    <col min="12535" max="12537" width="3.90625" customWidth="1"/>
    <col min="12538" max="12538" width="3.08984375" customWidth="1"/>
    <col min="12539" max="12543" width="3.90625" customWidth="1"/>
    <col min="12544" max="12544" width="6.08984375" customWidth="1"/>
    <col min="12545" max="12548" width="3.90625" customWidth="1"/>
    <col min="12549" max="12549" width="3.08984375" customWidth="1"/>
    <col min="12550" max="12553" width="3.90625" customWidth="1"/>
    <col min="12554" max="12554" width="6.08984375" customWidth="1"/>
    <col min="12555" max="12555" width="3.453125" customWidth="1"/>
    <col min="12556" max="12556" width="4.08984375" customWidth="1"/>
    <col min="12557" max="12559" width="3.7265625" customWidth="1"/>
    <col min="12791" max="12793" width="3.90625" customWidth="1"/>
    <col min="12794" max="12794" width="3.08984375" customWidth="1"/>
    <col min="12795" max="12799" width="3.90625" customWidth="1"/>
    <col min="12800" max="12800" width="6.08984375" customWidth="1"/>
    <col min="12801" max="12804" width="3.90625" customWidth="1"/>
    <col min="12805" max="12805" width="3.08984375" customWidth="1"/>
    <col min="12806" max="12809" width="3.90625" customWidth="1"/>
    <col min="12810" max="12810" width="6.08984375" customWidth="1"/>
    <col min="12811" max="12811" width="3.453125" customWidth="1"/>
    <col min="12812" max="12812" width="4.08984375" customWidth="1"/>
    <col min="12813" max="12815" width="3.7265625" customWidth="1"/>
    <col min="13047" max="13049" width="3.90625" customWidth="1"/>
    <col min="13050" max="13050" width="3.08984375" customWidth="1"/>
    <col min="13051" max="13055" width="3.90625" customWidth="1"/>
    <col min="13056" max="13056" width="6.08984375" customWidth="1"/>
    <col min="13057" max="13060" width="3.90625" customWidth="1"/>
    <col min="13061" max="13061" width="3.08984375" customWidth="1"/>
    <col min="13062" max="13065" width="3.90625" customWidth="1"/>
    <col min="13066" max="13066" width="6.08984375" customWidth="1"/>
    <col min="13067" max="13067" width="3.453125" customWidth="1"/>
    <col min="13068" max="13068" width="4.08984375" customWidth="1"/>
    <col min="13069" max="13071" width="3.7265625" customWidth="1"/>
    <col min="13303" max="13305" width="3.90625" customWidth="1"/>
    <col min="13306" max="13306" width="3.08984375" customWidth="1"/>
    <col min="13307" max="13311" width="3.90625" customWidth="1"/>
    <col min="13312" max="13312" width="6.08984375" customWidth="1"/>
    <col min="13313" max="13316" width="3.90625" customWidth="1"/>
    <col min="13317" max="13317" width="3.08984375" customWidth="1"/>
    <col min="13318" max="13321" width="3.90625" customWidth="1"/>
    <col min="13322" max="13322" width="6.08984375" customWidth="1"/>
    <col min="13323" max="13323" width="3.453125" customWidth="1"/>
    <col min="13324" max="13324" width="4.08984375" customWidth="1"/>
    <col min="13325" max="13327" width="3.7265625" customWidth="1"/>
    <col min="13559" max="13561" width="3.90625" customWidth="1"/>
    <col min="13562" max="13562" width="3.08984375" customWidth="1"/>
    <col min="13563" max="13567" width="3.90625" customWidth="1"/>
    <col min="13568" max="13568" width="6.08984375" customWidth="1"/>
    <col min="13569" max="13572" width="3.90625" customWidth="1"/>
    <col min="13573" max="13573" width="3.08984375" customWidth="1"/>
    <col min="13574" max="13577" width="3.90625" customWidth="1"/>
    <col min="13578" max="13578" width="6.08984375" customWidth="1"/>
    <col min="13579" max="13579" width="3.453125" customWidth="1"/>
    <col min="13580" max="13580" width="4.08984375" customWidth="1"/>
    <col min="13581" max="13583" width="3.7265625" customWidth="1"/>
    <col min="13815" max="13817" width="3.90625" customWidth="1"/>
    <col min="13818" max="13818" width="3.08984375" customWidth="1"/>
    <col min="13819" max="13823" width="3.90625" customWidth="1"/>
    <col min="13824" max="13824" width="6.08984375" customWidth="1"/>
    <col min="13825" max="13828" width="3.90625" customWidth="1"/>
    <col min="13829" max="13829" width="3.08984375" customWidth="1"/>
    <col min="13830" max="13833" width="3.90625" customWidth="1"/>
    <col min="13834" max="13834" width="6.08984375" customWidth="1"/>
    <col min="13835" max="13835" width="3.453125" customWidth="1"/>
    <col min="13836" max="13836" width="4.08984375" customWidth="1"/>
    <col min="13837" max="13839" width="3.7265625" customWidth="1"/>
    <col min="14071" max="14073" width="3.90625" customWidth="1"/>
    <col min="14074" max="14074" width="3.08984375" customWidth="1"/>
    <col min="14075" max="14079" width="3.90625" customWidth="1"/>
    <col min="14080" max="14080" width="6.08984375" customWidth="1"/>
    <col min="14081" max="14084" width="3.90625" customWidth="1"/>
    <col min="14085" max="14085" width="3.08984375" customWidth="1"/>
    <col min="14086" max="14089" width="3.90625" customWidth="1"/>
    <col min="14090" max="14090" width="6.08984375" customWidth="1"/>
    <col min="14091" max="14091" width="3.453125" customWidth="1"/>
    <col min="14092" max="14092" width="4.08984375" customWidth="1"/>
    <col min="14093" max="14095" width="3.7265625" customWidth="1"/>
    <col min="14327" max="14329" width="3.90625" customWidth="1"/>
    <col min="14330" max="14330" width="3.08984375" customWidth="1"/>
    <col min="14331" max="14335" width="3.90625" customWidth="1"/>
    <col min="14336" max="14336" width="6.08984375" customWidth="1"/>
    <col min="14337" max="14340" width="3.90625" customWidth="1"/>
    <col min="14341" max="14341" width="3.08984375" customWidth="1"/>
    <col min="14342" max="14345" width="3.90625" customWidth="1"/>
    <col min="14346" max="14346" width="6.08984375" customWidth="1"/>
    <col min="14347" max="14347" width="3.453125" customWidth="1"/>
    <col min="14348" max="14348" width="4.08984375" customWidth="1"/>
    <col min="14349" max="14351" width="3.7265625" customWidth="1"/>
    <col min="14583" max="14585" width="3.90625" customWidth="1"/>
    <col min="14586" max="14586" width="3.08984375" customWidth="1"/>
    <col min="14587" max="14591" width="3.90625" customWidth="1"/>
    <col min="14592" max="14592" width="6.08984375" customWidth="1"/>
    <col min="14593" max="14596" width="3.90625" customWidth="1"/>
    <col min="14597" max="14597" width="3.08984375" customWidth="1"/>
    <col min="14598" max="14601" width="3.90625" customWidth="1"/>
    <col min="14602" max="14602" width="6.08984375" customWidth="1"/>
    <col min="14603" max="14603" width="3.453125" customWidth="1"/>
    <col min="14604" max="14604" width="4.08984375" customWidth="1"/>
    <col min="14605" max="14607" width="3.7265625" customWidth="1"/>
    <col min="14839" max="14841" width="3.90625" customWidth="1"/>
    <col min="14842" max="14842" width="3.08984375" customWidth="1"/>
    <col min="14843" max="14847" width="3.90625" customWidth="1"/>
    <col min="14848" max="14848" width="6.08984375" customWidth="1"/>
    <col min="14849" max="14852" width="3.90625" customWidth="1"/>
    <col min="14853" max="14853" width="3.08984375" customWidth="1"/>
    <col min="14854" max="14857" width="3.90625" customWidth="1"/>
    <col min="14858" max="14858" width="6.08984375" customWidth="1"/>
    <col min="14859" max="14859" width="3.453125" customWidth="1"/>
    <col min="14860" max="14860" width="4.08984375" customWidth="1"/>
    <col min="14861" max="14863" width="3.7265625" customWidth="1"/>
    <col min="15095" max="15097" width="3.90625" customWidth="1"/>
    <col min="15098" max="15098" width="3.08984375" customWidth="1"/>
    <col min="15099" max="15103" width="3.90625" customWidth="1"/>
    <col min="15104" max="15104" width="6.08984375" customWidth="1"/>
    <col min="15105" max="15108" width="3.90625" customWidth="1"/>
    <col min="15109" max="15109" width="3.08984375" customWidth="1"/>
    <col min="15110" max="15113" width="3.90625" customWidth="1"/>
    <col min="15114" max="15114" width="6.08984375" customWidth="1"/>
    <col min="15115" max="15115" width="3.453125" customWidth="1"/>
    <col min="15116" max="15116" width="4.08984375" customWidth="1"/>
    <col min="15117" max="15119" width="3.7265625" customWidth="1"/>
    <col min="15351" max="15353" width="3.90625" customWidth="1"/>
    <col min="15354" max="15354" width="3.08984375" customWidth="1"/>
    <col min="15355" max="15359" width="3.90625" customWidth="1"/>
    <col min="15360" max="15360" width="6.08984375" customWidth="1"/>
    <col min="15361" max="15364" width="3.90625" customWidth="1"/>
    <col min="15365" max="15365" width="3.08984375" customWidth="1"/>
    <col min="15366" max="15369" width="3.90625" customWidth="1"/>
    <col min="15370" max="15370" width="6.08984375" customWidth="1"/>
    <col min="15371" max="15371" width="3.453125" customWidth="1"/>
    <col min="15372" max="15372" width="4.08984375" customWidth="1"/>
    <col min="15373" max="15375" width="3.7265625" customWidth="1"/>
    <col min="15607" max="15609" width="3.90625" customWidth="1"/>
    <col min="15610" max="15610" width="3.08984375" customWidth="1"/>
    <col min="15611" max="15615" width="3.90625" customWidth="1"/>
    <col min="15616" max="15616" width="6.08984375" customWidth="1"/>
    <col min="15617" max="15620" width="3.90625" customWidth="1"/>
    <col min="15621" max="15621" width="3.08984375" customWidth="1"/>
    <col min="15622" max="15625" width="3.90625" customWidth="1"/>
    <col min="15626" max="15626" width="6.08984375" customWidth="1"/>
    <col min="15627" max="15627" width="3.453125" customWidth="1"/>
    <col min="15628" max="15628" width="4.08984375" customWidth="1"/>
    <col min="15629" max="15631" width="3.7265625" customWidth="1"/>
    <col min="15863" max="15865" width="3.90625" customWidth="1"/>
    <col min="15866" max="15866" width="3.08984375" customWidth="1"/>
    <col min="15867" max="15871" width="3.90625" customWidth="1"/>
    <col min="15872" max="15872" width="6.08984375" customWidth="1"/>
    <col min="15873" max="15876" width="3.90625" customWidth="1"/>
    <col min="15877" max="15877" width="3.08984375" customWidth="1"/>
    <col min="15878" max="15881" width="3.90625" customWidth="1"/>
    <col min="15882" max="15882" width="6.08984375" customWidth="1"/>
    <col min="15883" max="15883" width="3.453125" customWidth="1"/>
    <col min="15884" max="15884" width="4.08984375" customWidth="1"/>
    <col min="15885" max="15887" width="3.7265625" customWidth="1"/>
    <col min="16119" max="16121" width="3.90625" customWidth="1"/>
    <col min="16122" max="16122" width="3.08984375" customWidth="1"/>
    <col min="16123" max="16127" width="3.90625" customWidth="1"/>
    <col min="16128" max="16128" width="6.08984375" customWidth="1"/>
    <col min="16129" max="16132" width="3.90625" customWidth="1"/>
    <col min="16133" max="16133" width="3.08984375" customWidth="1"/>
    <col min="16134" max="16137" width="3.90625" customWidth="1"/>
    <col min="16138" max="16138" width="6.08984375" customWidth="1"/>
    <col min="16139" max="16139" width="3.453125" customWidth="1"/>
    <col min="16140" max="16140" width="4.08984375" customWidth="1"/>
    <col min="16141" max="16143" width="3.7265625" customWidth="1"/>
  </cols>
  <sheetData>
    <row r="1" spans="1:19" ht="26.25" customHeight="1" x14ac:dyDescent="0.2">
      <c r="A1" s="76" t="str">
        <f>学校名!J2</f>
        <v>令和4年度</v>
      </c>
      <c r="B1" s="76"/>
      <c r="C1" s="76"/>
      <c r="D1" s="76" t="s">
        <v>175</v>
      </c>
      <c r="E1" s="76"/>
      <c r="F1" s="76"/>
      <c r="G1" s="76"/>
      <c r="H1" s="76"/>
      <c r="I1" s="76"/>
      <c r="J1" s="76"/>
      <c r="K1" s="5" t="s">
        <v>0</v>
      </c>
      <c r="L1" s="5"/>
    </row>
    <row r="2" spans="1:19" ht="14.25" customHeight="1" x14ac:dyDescent="0.2">
      <c r="A2" s="6"/>
      <c r="B2" s="6"/>
      <c r="C2" s="7"/>
      <c r="D2" s="7"/>
      <c r="E2" s="7"/>
      <c r="F2" s="7"/>
      <c r="G2" s="7"/>
      <c r="H2" s="7"/>
      <c r="I2" s="7"/>
      <c r="J2" s="7"/>
      <c r="K2" s="5"/>
      <c r="L2" s="5"/>
    </row>
    <row r="3" spans="1:19" ht="18.75" customHeight="1" thickBot="1" x14ac:dyDescent="0.25">
      <c r="A3" s="8"/>
      <c r="B3" s="8"/>
      <c r="C3" s="8" t="s">
        <v>1</v>
      </c>
      <c r="D3" s="50" t="str">
        <f>学校名!J3</f>
        <v>9月18日（日）</v>
      </c>
      <c r="E3" s="7"/>
      <c r="F3" s="9"/>
      <c r="G3" s="9"/>
      <c r="H3" s="10"/>
      <c r="I3" s="10" t="s">
        <v>131</v>
      </c>
      <c r="J3" s="50" t="str">
        <f>学校名!J4</f>
        <v>8月18日（木）</v>
      </c>
      <c r="K3" s="5"/>
      <c r="L3" s="5"/>
      <c r="N3" s="1"/>
      <c r="O3" s="1"/>
      <c r="P3" s="1"/>
      <c r="Q3" s="1"/>
      <c r="R3" s="1"/>
      <c r="S3" s="1"/>
    </row>
    <row r="4" spans="1:19" ht="37.5" customHeight="1" thickBot="1" x14ac:dyDescent="0.25">
      <c r="A4" s="77" t="s">
        <v>178</v>
      </c>
      <c r="B4" s="78"/>
      <c r="C4" s="115"/>
      <c r="D4" s="115"/>
      <c r="E4" s="115"/>
      <c r="F4" s="115"/>
      <c r="G4" s="115"/>
      <c r="H4" s="115"/>
      <c r="I4" s="115"/>
      <c r="J4" s="115"/>
      <c r="K4" s="115"/>
      <c r="L4" s="116"/>
    </row>
    <row r="5" spans="1:19" ht="23.5" customHeight="1" x14ac:dyDescent="0.2">
      <c r="A5" s="81" t="s">
        <v>176</v>
      </c>
      <c r="B5" s="82"/>
      <c r="C5" s="82"/>
      <c r="D5" s="82"/>
      <c r="E5" s="82"/>
      <c r="F5" s="83"/>
      <c r="G5" s="81" t="s">
        <v>177</v>
      </c>
      <c r="H5" s="82"/>
      <c r="I5" s="82"/>
      <c r="J5" s="82"/>
      <c r="K5" s="82"/>
      <c r="L5" s="83"/>
    </row>
    <row r="6" spans="1:19" ht="19.5" customHeight="1" thickBot="1" x14ac:dyDescent="0.25">
      <c r="A6" s="11"/>
      <c r="B6" s="57" t="s">
        <v>179</v>
      </c>
      <c r="C6" s="12" t="s">
        <v>93</v>
      </c>
      <c r="D6" s="13" t="s">
        <v>94</v>
      </c>
      <c r="E6" s="14" t="s">
        <v>95</v>
      </c>
      <c r="F6" s="15" t="s">
        <v>96</v>
      </c>
      <c r="G6" s="11"/>
      <c r="H6" s="57" t="s">
        <v>179</v>
      </c>
      <c r="I6" s="12" t="s">
        <v>93</v>
      </c>
      <c r="J6" s="13" t="s">
        <v>94</v>
      </c>
      <c r="K6" s="14" t="s">
        <v>95</v>
      </c>
      <c r="L6" s="15" t="s">
        <v>96</v>
      </c>
    </row>
    <row r="7" spans="1:19" ht="23.5" customHeight="1" thickTop="1" x14ac:dyDescent="0.2">
      <c r="A7" s="16">
        <v>1</v>
      </c>
      <c r="B7" s="59"/>
      <c r="C7" s="34"/>
      <c r="D7" s="35"/>
      <c r="E7" s="35"/>
      <c r="F7" s="36"/>
      <c r="G7" s="17">
        <v>1</v>
      </c>
      <c r="H7" s="59"/>
      <c r="I7" s="34"/>
      <c r="J7" s="35"/>
      <c r="K7" s="35"/>
      <c r="L7" s="36"/>
    </row>
    <row r="8" spans="1:19" ht="23.5" customHeight="1" x14ac:dyDescent="0.2">
      <c r="A8" s="18">
        <v>2</v>
      </c>
      <c r="B8" s="60"/>
      <c r="C8" s="37"/>
      <c r="D8" s="38"/>
      <c r="E8" s="38"/>
      <c r="F8" s="39"/>
      <c r="G8" s="18">
        <v>2</v>
      </c>
      <c r="H8" s="60"/>
      <c r="I8" s="37"/>
      <c r="J8" s="38"/>
      <c r="K8" s="38"/>
      <c r="L8" s="39"/>
    </row>
    <row r="9" spans="1:19" ht="23.5" customHeight="1" x14ac:dyDescent="0.2">
      <c r="A9" s="18">
        <v>3</v>
      </c>
      <c r="B9" s="60"/>
      <c r="C9" s="37"/>
      <c r="D9" s="38"/>
      <c r="E9" s="38"/>
      <c r="F9" s="39"/>
      <c r="G9" s="18">
        <v>3</v>
      </c>
      <c r="H9" s="60"/>
      <c r="I9" s="37"/>
      <c r="J9" s="38"/>
      <c r="K9" s="38"/>
      <c r="L9" s="39"/>
    </row>
    <row r="10" spans="1:19" ht="23.5" customHeight="1" x14ac:dyDescent="0.2">
      <c r="A10" s="18">
        <v>4</v>
      </c>
      <c r="B10" s="60"/>
      <c r="C10" s="37"/>
      <c r="D10" s="38"/>
      <c r="E10" s="38"/>
      <c r="F10" s="39"/>
      <c r="G10" s="18">
        <v>4</v>
      </c>
      <c r="H10" s="60"/>
      <c r="I10" s="37"/>
      <c r="J10" s="38"/>
      <c r="K10" s="38"/>
      <c r="L10" s="39"/>
    </row>
    <row r="11" spans="1:19" ht="23.5" customHeight="1" x14ac:dyDescent="0.2">
      <c r="A11" s="18">
        <v>5</v>
      </c>
      <c r="B11" s="60"/>
      <c r="C11" s="37"/>
      <c r="D11" s="38"/>
      <c r="E11" s="38"/>
      <c r="F11" s="39"/>
      <c r="G11" s="18">
        <v>5</v>
      </c>
      <c r="H11" s="60"/>
      <c r="I11" s="37"/>
      <c r="J11" s="38"/>
      <c r="K11" s="38"/>
      <c r="L11" s="39"/>
    </row>
    <row r="12" spans="1:19" ht="23.5" customHeight="1" x14ac:dyDescent="0.2">
      <c r="A12" s="18">
        <v>6</v>
      </c>
      <c r="B12" s="60"/>
      <c r="C12" s="37"/>
      <c r="D12" s="38"/>
      <c r="E12" s="38"/>
      <c r="F12" s="39"/>
      <c r="G12" s="18">
        <v>6</v>
      </c>
      <c r="H12" s="60"/>
      <c r="I12" s="37"/>
      <c r="J12" s="38"/>
      <c r="K12" s="38"/>
      <c r="L12" s="39"/>
    </row>
    <row r="13" spans="1:19" ht="23.5" customHeight="1" x14ac:dyDescent="0.2">
      <c r="A13" s="18">
        <v>7</v>
      </c>
      <c r="B13" s="60"/>
      <c r="C13" s="37"/>
      <c r="D13" s="38"/>
      <c r="E13" s="38"/>
      <c r="F13" s="39"/>
      <c r="G13" s="18">
        <v>7</v>
      </c>
      <c r="H13" s="60"/>
      <c r="I13" s="37"/>
      <c r="J13" s="38"/>
      <c r="K13" s="38"/>
      <c r="L13" s="39"/>
    </row>
    <row r="14" spans="1:19" ht="23.5" customHeight="1" x14ac:dyDescent="0.2">
      <c r="A14" s="18">
        <v>8</v>
      </c>
      <c r="B14" s="60"/>
      <c r="C14" s="37"/>
      <c r="D14" s="38"/>
      <c r="E14" s="38"/>
      <c r="F14" s="39"/>
      <c r="G14" s="18">
        <v>8</v>
      </c>
      <c r="H14" s="60"/>
      <c r="I14" s="37"/>
      <c r="J14" s="38"/>
      <c r="K14" s="38"/>
      <c r="L14" s="39"/>
    </row>
    <row r="15" spans="1:19" ht="23.5" customHeight="1" x14ac:dyDescent="0.2">
      <c r="A15" s="18">
        <v>9</v>
      </c>
      <c r="B15" s="60"/>
      <c r="C15" s="37"/>
      <c r="D15" s="38"/>
      <c r="E15" s="38"/>
      <c r="F15" s="39"/>
      <c r="G15" s="18">
        <v>9</v>
      </c>
      <c r="H15" s="60"/>
      <c r="I15" s="37"/>
      <c r="J15" s="38"/>
      <c r="K15" s="38"/>
      <c r="L15" s="39"/>
    </row>
    <row r="16" spans="1:19" ht="23.5" customHeight="1" x14ac:dyDescent="0.2">
      <c r="A16" s="18">
        <v>10</v>
      </c>
      <c r="B16" s="60"/>
      <c r="C16" s="37"/>
      <c r="D16" s="38"/>
      <c r="E16" s="38"/>
      <c r="F16" s="39"/>
      <c r="G16" s="18">
        <v>10</v>
      </c>
      <c r="H16" s="60"/>
      <c r="I16" s="37"/>
      <c r="J16" s="38"/>
      <c r="K16" s="38"/>
      <c r="L16" s="39"/>
    </row>
    <row r="17" spans="1:13" ht="23.5" customHeight="1" x14ac:dyDescent="0.2">
      <c r="A17" s="18">
        <v>11</v>
      </c>
      <c r="B17" s="60"/>
      <c r="C17" s="37"/>
      <c r="D17" s="38"/>
      <c r="E17" s="38"/>
      <c r="F17" s="39"/>
      <c r="G17" s="18">
        <v>11</v>
      </c>
      <c r="H17" s="60"/>
      <c r="I17" s="37"/>
      <c r="J17" s="38"/>
      <c r="K17" s="38"/>
      <c r="L17" s="39"/>
    </row>
    <row r="18" spans="1:13" ht="23.5" customHeight="1" x14ac:dyDescent="0.2">
      <c r="A18" s="18">
        <v>12</v>
      </c>
      <c r="B18" s="60"/>
      <c r="C18" s="37"/>
      <c r="D18" s="38"/>
      <c r="E18" s="38"/>
      <c r="F18" s="39"/>
      <c r="G18" s="18">
        <v>12</v>
      </c>
      <c r="H18" s="60"/>
      <c r="I18" s="37"/>
      <c r="J18" s="38"/>
      <c r="K18" s="38"/>
      <c r="L18" s="39"/>
    </row>
    <row r="19" spans="1:13" ht="23.5" customHeight="1" x14ac:dyDescent="0.2">
      <c r="A19" s="18">
        <v>13</v>
      </c>
      <c r="B19" s="60"/>
      <c r="C19" s="37"/>
      <c r="D19" s="38"/>
      <c r="E19" s="38"/>
      <c r="F19" s="39"/>
      <c r="G19" s="18">
        <v>13</v>
      </c>
      <c r="H19" s="60"/>
      <c r="I19" s="37"/>
      <c r="J19" s="38"/>
      <c r="K19" s="38"/>
      <c r="L19" s="39"/>
    </row>
    <row r="20" spans="1:13" ht="23.5" customHeight="1" x14ac:dyDescent="0.2">
      <c r="A20" s="18">
        <v>14</v>
      </c>
      <c r="B20" s="60"/>
      <c r="C20" s="37"/>
      <c r="D20" s="38"/>
      <c r="E20" s="38"/>
      <c r="F20" s="39"/>
      <c r="G20" s="18">
        <v>14</v>
      </c>
      <c r="H20" s="60"/>
      <c r="I20" s="37"/>
      <c r="J20" s="38"/>
      <c r="K20" s="38"/>
      <c r="L20" s="39"/>
    </row>
    <row r="21" spans="1:13" ht="23.5" customHeight="1" thickBot="1" x14ac:dyDescent="0.25">
      <c r="A21" s="18">
        <v>15</v>
      </c>
      <c r="B21" s="60"/>
      <c r="C21" s="37"/>
      <c r="D21" s="38"/>
      <c r="E21" s="38"/>
      <c r="F21" s="39"/>
      <c r="G21" s="18">
        <v>15</v>
      </c>
      <c r="H21" s="60"/>
      <c r="I21" s="37"/>
      <c r="J21" s="38"/>
      <c r="K21" s="38"/>
      <c r="L21" s="39"/>
    </row>
    <row r="22" spans="1:13" ht="23.5" customHeight="1" x14ac:dyDescent="0.2">
      <c r="A22" s="81" t="s">
        <v>3</v>
      </c>
      <c r="B22" s="82"/>
      <c r="C22" s="84"/>
      <c r="D22" s="84"/>
      <c r="E22" s="84"/>
      <c r="F22" s="85"/>
      <c r="G22" s="81" t="s">
        <v>4</v>
      </c>
      <c r="H22" s="82"/>
      <c r="I22" s="84"/>
      <c r="J22" s="84"/>
      <c r="K22" s="84"/>
      <c r="L22" s="85"/>
    </row>
    <row r="23" spans="1:13" ht="20.25" customHeight="1" thickBot="1" x14ac:dyDescent="0.25">
      <c r="A23" s="11"/>
      <c r="B23" s="117" t="s">
        <v>5</v>
      </c>
      <c r="C23" s="86"/>
      <c r="D23" s="86"/>
      <c r="E23" s="86"/>
      <c r="F23" s="87"/>
      <c r="G23" s="11"/>
      <c r="H23" s="117" t="s">
        <v>5</v>
      </c>
      <c r="I23" s="86"/>
      <c r="J23" s="86"/>
      <c r="K23" s="86"/>
      <c r="L23" s="87"/>
    </row>
    <row r="24" spans="1:13" ht="23.5" customHeight="1" thickTop="1" x14ac:dyDescent="0.2">
      <c r="A24" s="17" t="s">
        <v>6</v>
      </c>
      <c r="B24" s="70" t="str">
        <f>IF(COUNTIF(C24,"／*")=1,"☓",IF(COUNTIF(C24,"*／*／*")=1,"",IF(C24="","","☓")))</f>
        <v/>
      </c>
      <c r="C24" s="89" t="str">
        <f>IF(ISERROR(INDEX($C$7:$C$21,MATCH("A1",$F$7:$F$21,0),1)),"",INDEX($C$7:$C$21,MATCH("A1",$F$7:$F$21,0),1))&amp;IF(ISERROR(INDEX($C$7:$C$21,MATCH("A2",$F$7:$F$21,0),1)),"","／"&amp;INDEX($C$7:$C$21,MATCH("A2",$F$7:$F$21,0),1))&amp;IF(ISERROR(INDEX($C$7:$C$21,MATCH("A3",$F$7:$F$21,0),1)),"","／"&amp;INDEX($C$7:$C$21,MATCH("A3",$F$7:$F$21,0),1))&amp;IF(ISERROR(INDEX($C$7:$C$21,MATCH("A4",$F$7:$F$21,0),1)),"","／"&amp;INDEX($C$7:$C$21,MATCH("A4",$F$7:$F$21,0),1)&amp;IF(ISERROR(INDEX($C$7:$C$21,MATCH("A5",$F$7:$F$21,0),1)),"","／"&amp;INDEX($C$7:$C$21,MATCH("A5",$F$7:$F$21,0),1)))</f>
        <v/>
      </c>
      <c r="D24" s="89"/>
      <c r="E24" s="89"/>
      <c r="F24" s="90"/>
      <c r="G24" s="17" t="s">
        <v>6</v>
      </c>
      <c r="H24" s="72" t="str">
        <f t="shared" ref="H24:H28" si="0">IF(COUNTIF(I24,"／*")=1,"☓",IF(COUNTIF(I24,"*／*／*")=1,"",IF(I24="","","☓")))</f>
        <v/>
      </c>
      <c r="I24" s="89" t="str">
        <f>IF(ISERROR(INDEX($I$7:$I$21,MATCH("A1",$L$7:$L$21,0),1)),"",INDEX($I$7:$I$21,MATCH("A1",$L$7:$L$21,0),1))&amp;IF(ISERROR(INDEX($I$7:$I$21,MATCH("A2",$L$7:$L$21,0),1)),"","／"&amp;INDEX($I$7:$I$21,MATCH("A2",$L$7:$L$21,0),1))&amp;IF(ISERROR(INDEX($I$7:$I$21,MATCH("A3",$L$7:$L$21,0),1)),"","／"&amp;INDEX($I$7:$I$21,MATCH("A3",$L$7:$L$21,0),1))&amp;IF(ISERROR(INDEX($I$7:$I$21,MATCH("A4",$L$7:$L$21,0),1)),"","／"&amp;INDEX($I$7:$I$21,MATCH("A4",$L$7:$L$21,0),1)&amp;IF(ISERROR(INDEX($I$7:$I$21,MATCH("A5",$L$7:$L$21,0),1)),"","／"&amp;INDEX($I$7:$I$21,MATCH("A5",$L$7:$L$21,0),1)))</f>
        <v/>
      </c>
      <c r="J24" s="89"/>
      <c r="K24" s="89"/>
      <c r="L24" s="90"/>
    </row>
    <row r="25" spans="1:13" ht="23.5" customHeight="1" x14ac:dyDescent="0.2">
      <c r="A25" s="18" t="s">
        <v>7</v>
      </c>
      <c r="B25" s="71" t="str">
        <f t="shared" ref="B25:B28" si="1">IF(COUNTIF(C25,"／*")=1,"☓",IF(COUNTIF(C25,"*／*／*")=1,"",IF(C25="","","☓")))</f>
        <v/>
      </c>
      <c r="C25" s="92" t="str">
        <f>IF(ISERROR(INDEX($C$7:$C$21,MATCH("B1",$F$7:$F$21,0),1)),"",INDEX($C$7:$C$21,MATCH("B1",$F$7:$F$21,0),1))&amp;IF(ISERROR(INDEX($C$7:$C$21,MATCH("B2",$F$7:$F$21,0),1)),"","／"&amp;INDEX($C$7:$C$21,MATCH("B2",$F$7:$F$21,0),1))&amp;IF(ISERROR(INDEX($C$7:$C$21,MATCH("B3",$F$7:$F$21,0),1)),"","／"&amp;INDEX($C$7:$C$21,MATCH("B3",$F$7:$F$21,0),1))&amp;IF(ISERROR(INDEX($C$7:$C$21,MATCH("B4",$F$7:$F$21,0),1)),"","／"&amp;INDEX($C$7:$C$21,MATCH("B4",$F$7:$F$21,0),1)&amp;IF(ISERROR(INDEX($C$7:$C$21,MATCH("B5",$F$7:$F$21,0),1)),"","／"&amp;INDEX($C$7:$C$21,MATCH("B5",$F$7:$F$21,0),1)))</f>
        <v/>
      </c>
      <c r="D25" s="92"/>
      <c r="E25" s="92"/>
      <c r="F25" s="93"/>
      <c r="G25" s="18" t="s">
        <v>7</v>
      </c>
      <c r="H25" s="73" t="str">
        <f t="shared" si="0"/>
        <v/>
      </c>
      <c r="I25" s="92" t="str">
        <f>IF(ISERROR(INDEX($I$7:$I$21,MATCH("B1",$L$7:$L$21,0),1)),"",INDEX($I$7:$I$21,MATCH("B1",$L$7:$L$21,0),1))&amp;IF(ISERROR(INDEX($I$7:$I$21,MATCH("B2",$L$7:$L$21,0),1)),"","／"&amp;INDEX($I$7:$I$21,MATCH("B2",$L$7:$L$21,0),1))&amp;IF(ISERROR(INDEX($I$7:$I$21,MATCH("B3",$L$7:$L$21,0),1)),"","／"&amp;INDEX($I$7:$I$21,MATCH("B3",$L$7:$L$21,0),1))&amp;IF(ISERROR(INDEX($I$7:$I$21,MATCH("B4",$L$7:$L$21,0),1)),"","／"&amp;INDEX($I$7:$I$21,MATCH("B4",$L$7:$L$21,0),1)&amp;IF(ISERROR(INDEX($I$7:$I$21,MATCH("B5",$L$7:$L$21,0),1)),"","／"&amp;INDEX($I$7:$I$21,MATCH("B5",$L$7:$L$21,0),1)))</f>
        <v/>
      </c>
      <c r="J25" s="92"/>
      <c r="K25" s="92"/>
      <c r="L25" s="93"/>
    </row>
    <row r="26" spans="1:13" ht="23.5" customHeight="1" x14ac:dyDescent="0.2">
      <c r="A26" s="18" t="s">
        <v>8</v>
      </c>
      <c r="B26" s="71" t="str">
        <f t="shared" si="1"/>
        <v/>
      </c>
      <c r="C26" s="92" t="str">
        <f>IF(ISERROR(INDEX($C$7:$C$21,MATCH("C1",$F$7:$F$21,0),1)),"",INDEX($C$7:$C$21,MATCH("C1",$F$7:$F$21,0),1))&amp;IF(ISERROR(INDEX($C$7:$C$21,MATCH("C2",$F$7:$F$21,0),1)),"","／"&amp;INDEX($C$7:$C$21,MATCH("C2",$F$7:$F$21,0),1))&amp;IF(ISERROR(INDEX($C$7:$C$21,MATCH("C3",$F$7:$F$21,0),1)),"","／"&amp;INDEX($C$7:$C$21,MATCH("C3",$F$7:$F$21,0),1))&amp;IF(ISERROR(INDEX($C$7:$C$21,MATCH("C4",$F$7:$F$21,0),1)),"","／"&amp;INDEX($C$7:$C$21,MATCH("C4",$F$7:$F$21,0),1)&amp;IF(ISERROR(INDEX($C$7:$C$21,MATCH("C5",$F$7:$F$21,0),1)),"","／"&amp;INDEX($C$7:$C$21,MATCH("C5",$F$7:$F$21,0),1)))</f>
        <v/>
      </c>
      <c r="D26" s="92"/>
      <c r="E26" s="92"/>
      <c r="F26" s="93"/>
      <c r="G26" s="18" t="s">
        <v>8</v>
      </c>
      <c r="H26" s="73" t="str">
        <f t="shared" si="0"/>
        <v/>
      </c>
      <c r="I26" s="92" t="str">
        <f>IF(ISERROR(INDEX($I$7:$I$21,MATCH("C1",$L$7:$L$21,0),1)),"",INDEX($I$7:$I$21,MATCH("C1",$L$7:$L$21,0),1))&amp;IF(ISERROR(INDEX($I$7:$I$21,MATCH("C2",$L$7:$L$21,0),1)),"","／"&amp;INDEX($I$7:$I$21,MATCH("C2",$L$7:$L$21,0),1))&amp;IF(ISERROR(INDEX($I$7:$I$21,MATCH("C3",$L$7:$L$21,0),1)),"","／"&amp;INDEX($I$7:$I$21,MATCH("C3",$L$7:$L$21,0),1))&amp;IF(ISERROR(INDEX($I$7:$I$21,MATCH("C4",$L$7:$L$21,0),1)),"","／"&amp;INDEX($I$7:$I$21,MATCH("C4",$L$7:$L$21,0),1)&amp;IF(ISERROR(INDEX($I$7:$I$21,MATCH("C5",$L$7:$L$21,0),1)),"","／"&amp;INDEX($I$7:$I$21,MATCH("C5",$L$7:$L$21,0),1)))</f>
        <v/>
      </c>
      <c r="J26" s="92"/>
      <c r="K26" s="92"/>
      <c r="L26" s="93"/>
    </row>
    <row r="27" spans="1:13" ht="23.5" customHeight="1" x14ac:dyDescent="0.2">
      <c r="A27" s="18" t="s">
        <v>9</v>
      </c>
      <c r="B27" s="71" t="str">
        <f t="shared" si="1"/>
        <v/>
      </c>
      <c r="C27" s="92" t="str">
        <f>IF(ISERROR(INDEX($C$7:$C$21,MATCH("D1",$F$7:$F$21,0),1)),"",INDEX($C$7:$C$21,MATCH("D1",$F$7:$F$21,0),1))&amp;IF(ISERROR(INDEX($C$7:$C$21,MATCH("D2",$F$7:$F$21,0),1)),"","／"&amp;INDEX($C$7:$C$21,MATCH("D2",$F$7:$F$21,0),1))&amp;IF(ISERROR(INDEX($C$7:$C$21,MATCH("D3",$F$7:$F$21,0),1)),"","／"&amp;INDEX($C$7:$C$21,MATCH("D3",$F$7:$F$21,0),1))&amp;IF(ISERROR(INDEX($C$7:$C$21,MATCH("D4",$F$7:$F$21,0),1)),"","／"&amp;INDEX($C$7:$C$21,MATCH("D4",$F$7:$F$21,0),1)&amp;IF(ISERROR(INDEX($C$7:$C$21,MATCH("D5",$F$7:$F$21,0),1)),"","／"&amp;INDEX($C$7:$C$21,MATCH("D5",$F$7:$F$21,0),1)))</f>
        <v/>
      </c>
      <c r="D27" s="92"/>
      <c r="E27" s="92"/>
      <c r="F27" s="93"/>
      <c r="G27" s="18" t="s">
        <v>9</v>
      </c>
      <c r="H27" s="73" t="str">
        <f t="shared" si="0"/>
        <v/>
      </c>
      <c r="I27" s="92" t="str">
        <f>IF(ISERROR(INDEX($I$7:$I$21,MATCH("D1",$L$7:$L$21,0),1)),"",INDEX($I$7:$I$21,MATCH("D1",$L$7:$L$21,0),1))&amp;IF(ISERROR(INDEX($I$7:$I$21,MATCH("D2",$L$7:$L$21,0),1)),"","／"&amp;INDEX($I$7:$I$21,MATCH("D2",$L$7:$L$21,0),1))&amp;IF(ISERROR(INDEX($I$7:$I$21,MATCH("D3",$L$7:$L$21,0),1)),"","／"&amp;INDEX($I$7:$I$21,MATCH("D3",$L$7:$L$21,0),1))&amp;IF(ISERROR(INDEX($I$7:$I$21,MATCH("D4",$L$7:$L$21,0),1)),"","／"&amp;INDEX($I$7:$I$21,MATCH("D4",$L$7:$L$21,0),1)&amp;IF(ISERROR(INDEX($I$7:$I$21,MATCH("D5",$L$7:$L$21,0),1)),"","／"&amp;INDEX($I$7:$I$21,MATCH("D5",$L$7:$L$21,0),1)))</f>
        <v/>
      </c>
      <c r="J27" s="92"/>
      <c r="K27" s="92"/>
      <c r="L27" s="93"/>
    </row>
    <row r="28" spans="1:13" ht="23.5" customHeight="1" thickBot="1" x14ac:dyDescent="0.25">
      <c r="A28" s="19" t="s">
        <v>10</v>
      </c>
      <c r="B28" s="69" t="str">
        <f t="shared" si="1"/>
        <v/>
      </c>
      <c r="C28" s="100" t="str">
        <f>IF(ISERROR(INDEX($C$7:$C$21,MATCH("E1",$F$7:$F$21,0),1)),"",INDEX($C$7:$C$21,MATCH("E1",$F$7:$F$21,0),1))&amp;IF(ISERROR(INDEX($C$7:$C$21,MATCH("E2",$F$7:$F$21,0),1)),"","／"&amp;INDEX($C$7:$C$21,MATCH("E2",$F$7:$F$21,0),1))&amp;IF(ISERROR(INDEX($C$7:$C$21,MATCH("E3",$F$7:$F$21,0),1)),"","／"&amp;INDEX($C$7:$C$21,MATCH("E3",$F$7:$F$21,0),1))&amp;IF(ISERROR(INDEX($C$7:$C$21,MATCH("E4",$F$7:$F$21,0),1)),"","／"&amp;INDEX($C$7:$C$21,MATCH("E4",$F$7:$F$21,0),1)&amp;IF(ISERROR(INDEX($C$7:$C$21,MATCH("E5",$F$7:$F$21,0),1)),"","／"&amp;INDEX($C$7:$C$21,MATCH("E5",$F$7:$F$21,0),1)))</f>
        <v/>
      </c>
      <c r="D28" s="100"/>
      <c r="E28" s="100"/>
      <c r="F28" s="101"/>
      <c r="G28" s="19" t="s">
        <v>10</v>
      </c>
      <c r="H28" s="74" t="str">
        <f t="shared" si="0"/>
        <v/>
      </c>
      <c r="I28" s="100" t="str">
        <f>IF(ISERROR(INDEX($I$7:$I$21,MATCH("E1",$L$7:$L$21,0),1)),"",INDEX($I$7:$I$21,MATCH("E1",$L$7:$L$21,0),1))&amp;IF(ISERROR(INDEX($I$7:$I$21,MATCH("E2",$L$7:$L$21,0),1)),"","／"&amp;INDEX($I$7:$I$21,MATCH("E2",$L$7:$L$21,0),1))&amp;IF(ISERROR(INDEX($I$7:$I$21,MATCH("E3",$L$7:$L$21,0),1)),"","／"&amp;INDEX($I$7:$I$21,MATCH("E3",$L$7:$L$21,0),1))&amp;IF(ISERROR(INDEX($I$7:$I$21,MATCH("E4",$L$7:$L$21,0),1)),"","／"&amp;INDEX($I$7:$I$21,MATCH("E4",$L$7:$L$21,0),1)&amp;IF(ISERROR(INDEX($I$7:$I$21,MATCH("E5",$L$7:$L$21,0),1)),"","／"&amp;INDEX($I$7:$I$21,MATCH("E5",$L$7:$L$21,0),1)))</f>
        <v/>
      </c>
      <c r="J28" s="100"/>
      <c r="K28" s="100"/>
      <c r="L28" s="101"/>
    </row>
    <row r="29" spans="1:13" ht="7.5" customHeight="1" thickBot="1" x14ac:dyDescent="0.25">
      <c r="A29" s="5"/>
      <c r="B29" s="5"/>
      <c r="C29" s="20"/>
      <c r="D29" s="20"/>
      <c r="E29" s="20"/>
      <c r="F29" s="20"/>
      <c r="G29" s="20"/>
      <c r="H29" s="20"/>
      <c r="I29" s="20"/>
      <c r="J29" s="20"/>
      <c r="K29" s="20"/>
      <c r="L29" s="20"/>
      <c r="M29" s="2"/>
    </row>
    <row r="30" spans="1:13" ht="24" customHeight="1" x14ac:dyDescent="0.2">
      <c r="A30" s="21"/>
      <c r="B30" s="22"/>
      <c r="C30" s="22" t="s">
        <v>127</v>
      </c>
      <c r="D30" s="22"/>
      <c r="E30" s="23"/>
      <c r="F30" s="22"/>
      <c r="G30" s="22" t="str">
        <f>TEXT(学校名!J5,"\#,##,0")&amp;"　円　　×"</f>
        <v>¥1,500　円　　×</v>
      </c>
      <c r="H30" s="22" t="str">
        <f>IF(COUNTIF(C24:F28,"*／*")+COUNTIF(I24:I28,"*／*")=0,"",COUNTIF(C24:F28,"*／*")+COUNTIF(I24:I28,"*／*"))</f>
        <v/>
      </c>
      <c r="I30" s="22" t="s">
        <v>125</v>
      </c>
      <c r="J30" s="40" t="str">
        <f>IF(H30="","",学校名!J5*H30)</f>
        <v/>
      </c>
      <c r="K30" s="24" t="s">
        <v>129</v>
      </c>
      <c r="L30" s="25"/>
    </row>
    <row r="31" spans="1:13" ht="24" customHeight="1" x14ac:dyDescent="0.2">
      <c r="A31" s="26"/>
      <c r="B31" s="27"/>
      <c r="C31" s="27" t="s">
        <v>124</v>
      </c>
      <c r="D31" s="27"/>
      <c r="E31" s="28"/>
      <c r="F31" s="27"/>
      <c r="G31" s="27" t="str">
        <f>TEXT(学校名!J6,"\#,##,0")&amp;"　円　　×"</f>
        <v>¥600　円　　×</v>
      </c>
      <c r="H31" s="27" t="str">
        <f>IF(COUNTA(C7:C21,I7:I21)=0,"",COUNTA(C7:C21,I7:I21)-COUNTIF(B7:B21,学校名!E2)-COUNTIF(H7:H21,学校名!E2))</f>
        <v/>
      </c>
      <c r="I31" s="27" t="s">
        <v>126</v>
      </c>
      <c r="J31" s="41" t="str">
        <f>IF(H31="","",学校名!J6*H31)</f>
        <v/>
      </c>
      <c r="K31" s="28" t="s">
        <v>129</v>
      </c>
      <c r="L31" s="29"/>
    </row>
    <row r="32" spans="1:13" ht="24" customHeight="1" x14ac:dyDescent="0.2">
      <c r="A32" s="30"/>
      <c r="B32" s="49"/>
      <c r="C32" s="31"/>
      <c r="D32" s="27"/>
      <c r="E32" s="28"/>
      <c r="F32" s="28"/>
      <c r="G32" s="27"/>
      <c r="H32" s="27"/>
      <c r="I32" s="27" t="s">
        <v>130</v>
      </c>
      <c r="J32" s="42" t="str">
        <f>IF(SUM(J30:J31)=0,"",SUM(J30:J31))</f>
        <v/>
      </c>
      <c r="K32" s="32" t="s">
        <v>129</v>
      </c>
      <c r="L32" s="33"/>
    </row>
    <row r="33" spans="1:15" ht="15.75" customHeight="1" x14ac:dyDescent="0.2">
      <c r="A33" s="102" t="s">
        <v>11</v>
      </c>
      <c r="B33" s="103"/>
      <c r="C33" s="124"/>
      <c r="D33" s="125"/>
      <c r="E33" s="125"/>
      <c r="F33" s="125"/>
      <c r="G33" s="126"/>
      <c r="H33" s="48" t="s">
        <v>128</v>
      </c>
      <c r="I33" s="118"/>
      <c r="J33" s="119"/>
      <c r="K33" s="119"/>
      <c r="L33" s="120"/>
    </row>
    <row r="34" spans="1:15" ht="15.75" customHeight="1" x14ac:dyDescent="0.2">
      <c r="A34" s="104"/>
      <c r="B34" s="105"/>
      <c r="C34" s="127"/>
      <c r="D34" s="128"/>
      <c r="E34" s="128"/>
      <c r="F34" s="128"/>
      <c r="G34" s="129"/>
      <c r="H34" s="48" t="s">
        <v>12</v>
      </c>
      <c r="I34" s="118"/>
      <c r="J34" s="119"/>
      <c r="K34" s="119"/>
      <c r="L34" s="120"/>
    </row>
    <row r="35" spans="1:15" ht="30" customHeight="1" thickBot="1" x14ac:dyDescent="0.25">
      <c r="A35" s="94" t="s">
        <v>13</v>
      </c>
      <c r="B35" s="95"/>
      <c r="C35" s="121"/>
      <c r="D35" s="122"/>
      <c r="E35" s="122"/>
      <c r="F35" s="122"/>
      <c r="G35" s="122"/>
      <c r="H35" s="122"/>
      <c r="I35" s="122"/>
      <c r="J35" s="122"/>
      <c r="K35" s="122"/>
      <c r="L35" s="123"/>
    </row>
    <row r="36" spans="1:15" ht="26.25" customHeight="1" x14ac:dyDescent="0.2"/>
    <row r="37" spans="1:15" ht="26.25" customHeight="1" x14ac:dyDescent="0.2"/>
    <row r="38" spans="1:15" ht="26.25" hidden="1" customHeight="1" x14ac:dyDescent="0.2">
      <c r="N38" s="4" t="s">
        <v>122</v>
      </c>
      <c r="O38" s="4" t="e">
        <f>VLOOKUP(C4,学校名!$A:$C,2,FALSE)</f>
        <v>#N/A</v>
      </c>
    </row>
    <row r="39" spans="1:15" ht="26.25" hidden="1" customHeight="1" x14ac:dyDescent="0.2">
      <c r="N39" s="4" t="s">
        <v>123</v>
      </c>
      <c r="O39" s="4" t="e">
        <f>VLOOKUP(C4,学校名!$A:$C,3,FALSE)</f>
        <v>#N/A</v>
      </c>
    </row>
  </sheetData>
  <sheetProtection password="DA29" sheet="1" objects="1" selectLockedCells="1"/>
  <mergeCells count="26">
    <mergeCell ref="A35:B35"/>
    <mergeCell ref="I33:L33"/>
    <mergeCell ref="I34:L34"/>
    <mergeCell ref="C35:L35"/>
    <mergeCell ref="C33:G34"/>
    <mergeCell ref="A33:B34"/>
    <mergeCell ref="C27:F27"/>
    <mergeCell ref="C28:F28"/>
    <mergeCell ref="I26:L26"/>
    <mergeCell ref="I27:L27"/>
    <mergeCell ref="I28:L28"/>
    <mergeCell ref="C26:F26"/>
    <mergeCell ref="D1:J1"/>
    <mergeCell ref="A1:C1"/>
    <mergeCell ref="A5:F5"/>
    <mergeCell ref="G5:L5"/>
    <mergeCell ref="I25:L25"/>
    <mergeCell ref="A4:B4"/>
    <mergeCell ref="C4:L4"/>
    <mergeCell ref="A22:F22"/>
    <mergeCell ref="G22:L22"/>
    <mergeCell ref="C24:F24"/>
    <mergeCell ref="C25:F25"/>
    <mergeCell ref="I24:L24"/>
    <mergeCell ref="B23:F23"/>
    <mergeCell ref="H23:L23"/>
  </mergeCells>
  <phoneticPr fontId="1"/>
  <conditionalFormatting sqref="B24:B28 H24:H28">
    <cfRule type="cellIs" dxfId="0" priority="1" operator="equal">
      <formula>"☓"</formula>
    </cfRule>
  </conditionalFormatting>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学校名!$F$1:$F$3</xm:f>
          </x14:formula1>
          <xm:sqref>E7:E21 K7:K21</xm:sqref>
        </x14:dataValidation>
        <x14:dataValidation type="list" allowBlank="1" showInputMessage="1" showErrorMessage="1" xr:uid="{00000000-0002-0000-0200-000002000000}">
          <x14:formula1>
            <xm:f>学校名!$E$1:$E$2</xm:f>
          </x14:formula1>
          <xm:sqref>B7:B21 H7:H21</xm:sqref>
        </x14:dataValidation>
        <x14:dataValidation type="list" allowBlank="1" showInputMessage="1" showErrorMessage="1" xr:uid="{00000000-0002-0000-0200-000001000000}">
          <x14:formula1>
            <xm:f>学校名!$G$1:$G$26</xm:f>
          </x14:formula1>
          <xm:sqref>F7:F21 L7:L21</xm:sqref>
        </x14:dataValidation>
        <x14:dataValidation type="list" allowBlank="1" showInputMessage="1" showErrorMessage="1" xr:uid="{00000000-0002-0000-0200-000004000000}">
          <x14:formula1>
            <xm:f>学校名!$A:$A</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Y40"/>
  <sheetViews>
    <sheetView topLeftCell="G1" workbookViewId="0">
      <selection activeCell="J7" sqref="J7"/>
    </sheetView>
  </sheetViews>
  <sheetFormatPr defaultRowHeight="18" x14ac:dyDescent="0.2"/>
  <cols>
    <col min="1" max="1" width="26.453125" style="3" bestFit="1" customWidth="1"/>
    <col min="2" max="2" width="3.453125" style="3" bestFit="1" customWidth="1"/>
    <col min="3" max="3" width="11.36328125" style="3" bestFit="1" customWidth="1"/>
    <col min="4" max="4" width="8.7265625" style="3"/>
    <col min="5" max="5" width="14.90625" style="3" bestFit="1" customWidth="1"/>
    <col min="6" max="8" width="8.7265625" style="3"/>
    <col min="9" max="9" width="14.453125" style="3" bestFit="1" customWidth="1"/>
    <col min="10" max="10" width="41.453125" style="3" customWidth="1"/>
    <col min="11" max="256" width="8.7265625" style="3"/>
    <col min="257" max="257" width="26.453125" style="3" bestFit="1" customWidth="1"/>
    <col min="258" max="258" width="3.453125" style="3" bestFit="1" customWidth="1"/>
    <col min="259" max="259" width="11.36328125" style="3" bestFit="1" customWidth="1"/>
    <col min="260" max="512" width="8.7265625" style="3"/>
    <col min="513" max="513" width="26.453125" style="3" bestFit="1" customWidth="1"/>
    <col min="514" max="514" width="3.453125" style="3" bestFit="1" customWidth="1"/>
    <col min="515" max="515" width="11.36328125" style="3" bestFit="1" customWidth="1"/>
    <col min="516" max="768" width="8.7265625" style="3"/>
    <col min="769" max="769" width="26.453125" style="3" bestFit="1" customWidth="1"/>
    <col min="770" max="770" width="3.453125" style="3" bestFit="1" customWidth="1"/>
    <col min="771" max="771" width="11.36328125" style="3" bestFit="1" customWidth="1"/>
    <col min="772" max="1024" width="8.7265625" style="3"/>
    <col min="1025" max="1025" width="26.453125" style="3" bestFit="1" customWidth="1"/>
    <col min="1026" max="1026" width="3.453125" style="3" bestFit="1" customWidth="1"/>
    <col min="1027" max="1027" width="11.36328125" style="3" bestFit="1" customWidth="1"/>
    <col min="1028" max="1280" width="8.7265625" style="3"/>
    <col min="1281" max="1281" width="26.453125" style="3" bestFit="1" customWidth="1"/>
    <col min="1282" max="1282" width="3.453125" style="3" bestFit="1" customWidth="1"/>
    <col min="1283" max="1283" width="11.36328125" style="3" bestFit="1" customWidth="1"/>
    <col min="1284" max="1536" width="8.7265625" style="3"/>
    <col min="1537" max="1537" width="26.453125" style="3" bestFit="1" customWidth="1"/>
    <col min="1538" max="1538" width="3.453125" style="3" bestFit="1" customWidth="1"/>
    <col min="1539" max="1539" width="11.36328125" style="3" bestFit="1" customWidth="1"/>
    <col min="1540" max="1792" width="8.7265625" style="3"/>
    <col min="1793" max="1793" width="26.453125" style="3" bestFit="1" customWidth="1"/>
    <col min="1794" max="1794" width="3.453125" style="3" bestFit="1" customWidth="1"/>
    <col min="1795" max="1795" width="11.36328125" style="3" bestFit="1" customWidth="1"/>
    <col min="1796" max="2048" width="8.7265625" style="3"/>
    <col min="2049" max="2049" width="26.453125" style="3" bestFit="1" customWidth="1"/>
    <col min="2050" max="2050" width="3.453125" style="3" bestFit="1" customWidth="1"/>
    <col min="2051" max="2051" width="11.36328125" style="3" bestFit="1" customWidth="1"/>
    <col min="2052" max="2304" width="8.7265625" style="3"/>
    <col min="2305" max="2305" width="26.453125" style="3" bestFit="1" customWidth="1"/>
    <col min="2306" max="2306" width="3.453125" style="3" bestFit="1" customWidth="1"/>
    <col min="2307" max="2307" width="11.36328125" style="3" bestFit="1" customWidth="1"/>
    <col min="2308" max="2560" width="8.7265625" style="3"/>
    <col min="2561" max="2561" width="26.453125" style="3" bestFit="1" customWidth="1"/>
    <col min="2562" max="2562" width="3.453125" style="3" bestFit="1" customWidth="1"/>
    <col min="2563" max="2563" width="11.36328125" style="3" bestFit="1" customWidth="1"/>
    <col min="2564" max="2816" width="8.7265625" style="3"/>
    <col min="2817" max="2817" width="26.453125" style="3" bestFit="1" customWidth="1"/>
    <col min="2818" max="2818" width="3.453125" style="3" bestFit="1" customWidth="1"/>
    <col min="2819" max="2819" width="11.36328125" style="3" bestFit="1" customWidth="1"/>
    <col min="2820" max="3072" width="8.7265625" style="3"/>
    <col min="3073" max="3073" width="26.453125" style="3" bestFit="1" customWidth="1"/>
    <col min="3074" max="3074" width="3.453125" style="3" bestFit="1" customWidth="1"/>
    <col min="3075" max="3075" width="11.36328125" style="3" bestFit="1" customWidth="1"/>
    <col min="3076" max="3328" width="8.7265625" style="3"/>
    <col min="3329" max="3329" width="26.453125" style="3" bestFit="1" customWidth="1"/>
    <col min="3330" max="3330" width="3.453125" style="3" bestFit="1" customWidth="1"/>
    <col min="3331" max="3331" width="11.36328125" style="3" bestFit="1" customWidth="1"/>
    <col min="3332" max="3584" width="8.7265625" style="3"/>
    <col min="3585" max="3585" width="26.453125" style="3" bestFit="1" customWidth="1"/>
    <col min="3586" max="3586" width="3.453125" style="3" bestFit="1" customWidth="1"/>
    <col min="3587" max="3587" width="11.36328125" style="3" bestFit="1" customWidth="1"/>
    <col min="3588" max="3840" width="8.7265625" style="3"/>
    <col min="3841" max="3841" width="26.453125" style="3" bestFit="1" customWidth="1"/>
    <col min="3842" max="3842" width="3.453125" style="3" bestFit="1" customWidth="1"/>
    <col min="3843" max="3843" width="11.36328125" style="3" bestFit="1" customWidth="1"/>
    <col min="3844" max="4096" width="8.7265625" style="3"/>
    <col min="4097" max="4097" width="26.453125" style="3" bestFit="1" customWidth="1"/>
    <col min="4098" max="4098" width="3.453125" style="3" bestFit="1" customWidth="1"/>
    <col min="4099" max="4099" width="11.36328125" style="3" bestFit="1" customWidth="1"/>
    <col min="4100" max="4352" width="8.7265625" style="3"/>
    <col min="4353" max="4353" width="26.453125" style="3" bestFit="1" customWidth="1"/>
    <col min="4354" max="4354" width="3.453125" style="3" bestFit="1" customWidth="1"/>
    <col min="4355" max="4355" width="11.36328125" style="3" bestFit="1" customWidth="1"/>
    <col min="4356" max="4608" width="8.7265625" style="3"/>
    <col min="4609" max="4609" width="26.453125" style="3" bestFit="1" customWidth="1"/>
    <col min="4610" max="4610" width="3.453125" style="3" bestFit="1" customWidth="1"/>
    <col min="4611" max="4611" width="11.36328125" style="3" bestFit="1" customWidth="1"/>
    <col min="4612" max="4864" width="8.7265625" style="3"/>
    <col min="4865" max="4865" width="26.453125" style="3" bestFit="1" customWidth="1"/>
    <col min="4866" max="4866" width="3.453125" style="3" bestFit="1" customWidth="1"/>
    <col min="4867" max="4867" width="11.36328125" style="3" bestFit="1" customWidth="1"/>
    <col min="4868" max="5120" width="8.7265625" style="3"/>
    <col min="5121" max="5121" width="26.453125" style="3" bestFit="1" customWidth="1"/>
    <col min="5122" max="5122" width="3.453125" style="3" bestFit="1" customWidth="1"/>
    <col min="5123" max="5123" width="11.36328125" style="3" bestFit="1" customWidth="1"/>
    <col min="5124" max="5376" width="8.7265625" style="3"/>
    <col min="5377" max="5377" width="26.453125" style="3" bestFit="1" customWidth="1"/>
    <col min="5378" max="5378" width="3.453125" style="3" bestFit="1" customWidth="1"/>
    <col min="5379" max="5379" width="11.36328125" style="3" bestFit="1" customWidth="1"/>
    <col min="5380" max="5632" width="8.7265625" style="3"/>
    <col min="5633" max="5633" width="26.453125" style="3" bestFit="1" customWidth="1"/>
    <col min="5634" max="5634" width="3.453125" style="3" bestFit="1" customWidth="1"/>
    <col min="5635" max="5635" width="11.36328125" style="3" bestFit="1" customWidth="1"/>
    <col min="5636" max="5888" width="8.7265625" style="3"/>
    <col min="5889" max="5889" width="26.453125" style="3" bestFit="1" customWidth="1"/>
    <col min="5890" max="5890" width="3.453125" style="3" bestFit="1" customWidth="1"/>
    <col min="5891" max="5891" width="11.36328125" style="3" bestFit="1" customWidth="1"/>
    <col min="5892" max="6144" width="8.7265625" style="3"/>
    <col min="6145" max="6145" width="26.453125" style="3" bestFit="1" customWidth="1"/>
    <col min="6146" max="6146" width="3.453125" style="3" bestFit="1" customWidth="1"/>
    <col min="6147" max="6147" width="11.36328125" style="3" bestFit="1" customWidth="1"/>
    <col min="6148" max="6400" width="8.7265625" style="3"/>
    <col min="6401" max="6401" width="26.453125" style="3" bestFit="1" customWidth="1"/>
    <col min="6402" max="6402" width="3.453125" style="3" bestFit="1" customWidth="1"/>
    <col min="6403" max="6403" width="11.36328125" style="3" bestFit="1" customWidth="1"/>
    <col min="6404" max="6656" width="8.7265625" style="3"/>
    <col min="6657" max="6657" width="26.453125" style="3" bestFit="1" customWidth="1"/>
    <col min="6658" max="6658" width="3.453125" style="3" bestFit="1" customWidth="1"/>
    <col min="6659" max="6659" width="11.36328125" style="3" bestFit="1" customWidth="1"/>
    <col min="6660" max="6912" width="8.7265625" style="3"/>
    <col min="6913" max="6913" width="26.453125" style="3" bestFit="1" customWidth="1"/>
    <col min="6914" max="6914" width="3.453125" style="3" bestFit="1" customWidth="1"/>
    <col min="6915" max="6915" width="11.36328125" style="3" bestFit="1" customWidth="1"/>
    <col min="6916" max="7168" width="8.7265625" style="3"/>
    <col min="7169" max="7169" width="26.453125" style="3" bestFit="1" customWidth="1"/>
    <col min="7170" max="7170" width="3.453125" style="3" bestFit="1" customWidth="1"/>
    <col min="7171" max="7171" width="11.36328125" style="3" bestFit="1" customWidth="1"/>
    <col min="7172" max="7424" width="8.7265625" style="3"/>
    <col min="7425" max="7425" width="26.453125" style="3" bestFit="1" customWidth="1"/>
    <col min="7426" max="7426" width="3.453125" style="3" bestFit="1" customWidth="1"/>
    <col min="7427" max="7427" width="11.36328125" style="3" bestFit="1" customWidth="1"/>
    <col min="7428" max="7680" width="8.7265625" style="3"/>
    <col min="7681" max="7681" width="26.453125" style="3" bestFit="1" customWidth="1"/>
    <col min="7682" max="7682" width="3.453125" style="3" bestFit="1" customWidth="1"/>
    <col min="7683" max="7683" width="11.36328125" style="3" bestFit="1" customWidth="1"/>
    <col min="7684" max="7936" width="8.7265625" style="3"/>
    <col min="7937" max="7937" width="26.453125" style="3" bestFit="1" customWidth="1"/>
    <col min="7938" max="7938" width="3.453125" style="3" bestFit="1" customWidth="1"/>
    <col min="7939" max="7939" width="11.36328125" style="3" bestFit="1" customWidth="1"/>
    <col min="7940" max="8192" width="8.7265625" style="3"/>
    <col min="8193" max="8193" width="26.453125" style="3" bestFit="1" customWidth="1"/>
    <col min="8194" max="8194" width="3.453125" style="3" bestFit="1" customWidth="1"/>
    <col min="8195" max="8195" width="11.36328125" style="3" bestFit="1" customWidth="1"/>
    <col min="8196" max="8448" width="8.7265625" style="3"/>
    <col min="8449" max="8449" width="26.453125" style="3" bestFit="1" customWidth="1"/>
    <col min="8450" max="8450" width="3.453125" style="3" bestFit="1" customWidth="1"/>
    <col min="8451" max="8451" width="11.36328125" style="3" bestFit="1" customWidth="1"/>
    <col min="8452" max="8704" width="8.7265625" style="3"/>
    <col min="8705" max="8705" width="26.453125" style="3" bestFit="1" customWidth="1"/>
    <col min="8706" max="8706" width="3.453125" style="3" bestFit="1" customWidth="1"/>
    <col min="8707" max="8707" width="11.36328125" style="3" bestFit="1" customWidth="1"/>
    <col min="8708" max="8960" width="8.7265625" style="3"/>
    <col min="8961" max="8961" width="26.453125" style="3" bestFit="1" customWidth="1"/>
    <col min="8962" max="8962" width="3.453125" style="3" bestFit="1" customWidth="1"/>
    <col min="8963" max="8963" width="11.36328125" style="3" bestFit="1" customWidth="1"/>
    <col min="8964" max="9216" width="8.7265625" style="3"/>
    <col min="9217" max="9217" width="26.453125" style="3" bestFit="1" customWidth="1"/>
    <col min="9218" max="9218" width="3.453125" style="3" bestFit="1" customWidth="1"/>
    <col min="9219" max="9219" width="11.36328125" style="3" bestFit="1" customWidth="1"/>
    <col min="9220" max="9472" width="8.7265625" style="3"/>
    <col min="9473" max="9473" width="26.453125" style="3" bestFit="1" customWidth="1"/>
    <col min="9474" max="9474" width="3.453125" style="3" bestFit="1" customWidth="1"/>
    <col min="9475" max="9475" width="11.36328125" style="3" bestFit="1" customWidth="1"/>
    <col min="9476" max="9728" width="8.7265625" style="3"/>
    <col min="9729" max="9729" width="26.453125" style="3" bestFit="1" customWidth="1"/>
    <col min="9730" max="9730" width="3.453125" style="3" bestFit="1" customWidth="1"/>
    <col min="9731" max="9731" width="11.36328125" style="3" bestFit="1" customWidth="1"/>
    <col min="9732" max="9984" width="8.7265625" style="3"/>
    <col min="9985" max="9985" width="26.453125" style="3" bestFit="1" customWidth="1"/>
    <col min="9986" max="9986" width="3.453125" style="3" bestFit="1" customWidth="1"/>
    <col min="9987" max="9987" width="11.36328125" style="3" bestFit="1" customWidth="1"/>
    <col min="9988" max="10240" width="8.7265625" style="3"/>
    <col min="10241" max="10241" width="26.453125" style="3" bestFit="1" customWidth="1"/>
    <col min="10242" max="10242" width="3.453125" style="3" bestFit="1" customWidth="1"/>
    <col min="10243" max="10243" width="11.36328125" style="3" bestFit="1" customWidth="1"/>
    <col min="10244" max="10496" width="8.7265625" style="3"/>
    <col min="10497" max="10497" width="26.453125" style="3" bestFit="1" customWidth="1"/>
    <col min="10498" max="10498" width="3.453125" style="3" bestFit="1" customWidth="1"/>
    <col min="10499" max="10499" width="11.36328125" style="3" bestFit="1" customWidth="1"/>
    <col min="10500" max="10752" width="8.7265625" style="3"/>
    <col min="10753" max="10753" width="26.453125" style="3" bestFit="1" customWidth="1"/>
    <col min="10754" max="10754" width="3.453125" style="3" bestFit="1" customWidth="1"/>
    <col min="10755" max="10755" width="11.36328125" style="3" bestFit="1" customWidth="1"/>
    <col min="10756" max="11008" width="8.7265625" style="3"/>
    <col min="11009" max="11009" width="26.453125" style="3" bestFit="1" customWidth="1"/>
    <col min="11010" max="11010" width="3.453125" style="3" bestFit="1" customWidth="1"/>
    <col min="11011" max="11011" width="11.36328125" style="3" bestFit="1" customWidth="1"/>
    <col min="11012" max="11264" width="8.7265625" style="3"/>
    <col min="11265" max="11265" width="26.453125" style="3" bestFit="1" customWidth="1"/>
    <col min="11266" max="11266" width="3.453125" style="3" bestFit="1" customWidth="1"/>
    <col min="11267" max="11267" width="11.36328125" style="3" bestFit="1" customWidth="1"/>
    <col min="11268" max="11520" width="8.7265625" style="3"/>
    <col min="11521" max="11521" width="26.453125" style="3" bestFit="1" customWidth="1"/>
    <col min="11522" max="11522" width="3.453125" style="3" bestFit="1" customWidth="1"/>
    <col min="11523" max="11523" width="11.36328125" style="3" bestFit="1" customWidth="1"/>
    <col min="11524" max="11776" width="8.7265625" style="3"/>
    <col min="11777" max="11777" width="26.453125" style="3" bestFit="1" customWidth="1"/>
    <col min="11778" max="11778" width="3.453125" style="3" bestFit="1" customWidth="1"/>
    <col min="11779" max="11779" width="11.36328125" style="3" bestFit="1" customWidth="1"/>
    <col min="11780" max="12032" width="8.7265625" style="3"/>
    <col min="12033" max="12033" width="26.453125" style="3" bestFit="1" customWidth="1"/>
    <col min="12034" max="12034" width="3.453125" style="3" bestFit="1" customWidth="1"/>
    <col min="12035" max="12035" width="11.36328125" style="3" bestFit="1" customWidth="1"/>
    <col min="12036" max="12288" width="8.7265625" style="3"/>
    <col min="12289" max="12289" width="26.453125" style="3" bestFit="1" customWidth="1"/>
    <col min="12290" max="12290" width="3.453125" style="3" bestFit="1" customWidth="1"/>
    <col min="12291" max="12291" width="11.36328125" style="3" bestFit="1" customWidth="1"/>
    <col min="12292" max="12544" width="8.7265625" style="3"/>
    <col min="12545" max="12545" width="26.453125" style="3" bestFit="1" customWidth="1"/>
    <col min="12546" max="12546" width="3.453125" style="3" bestFit="1" customWidth="1"/>
    <col min="12547" max="12547" width="11.36328125" style="3" bestFit="1" customWidth="1"/>
    <col min="12548" max="12800" width="8.7265625" style="3"/>
    <col min="12801" max="12801" width="26.453125" style="3" bestFit="1" customWidth="1"/>
    <col min="12802" max="12802" width="3.453125" style="3" bestFit="1" customWidth="1"/>
    <col min="12803" max="12803" width="11.36328125" style="3" bestFit="1" customWidth="1"/>
    <col min="12804" max="13056" width="8.7265625" style="3"/>
    <col min="13057" max="13057" width="26.453125" style="3" bestFit="1" customWidth="1"/>
    <col min="13058" max="13058" width="3.453125" style="3" bestFit="1" customWidth="1"/>
    <col min="13059" max="13059" width="11.36328125" style="3" bestFit="1" customWidth="1"/>
    <col min="13060" max="13312" width="8.7265625" style="3"/>
    <col min="13313" max="13313" width="26.453125" style="3" bestFit="1" customWidth="1"/>
    <col min="13314" max="13314" width="3.453125" style="3" bestFit="1" customWidth="1"/>
    <col min="13315" max="13315" width="11.36328125" style="3" bestFit="1" customWidth="1"/>
    <col min="13316" max="13568" width="8.7265625" style="3"/>
    <col min="13569" max="13569" width="26.453125" style="3" bestFit="1" customWidth="1"/>
    <col min="13570" max="13570" width="3.453125" style="3" bestFit="1" customWidth="1"/>
    <col min="13571" max="13571" width="11.36328125" style="3" bestFit="1" customWidth="1"/>
    <col min="13572" max="13824" width="8.7265625" style="3"/>
    <col min="13825" max="13825" width="26.453125" style="3" bestFit="1" customWidth="1"/>
    <col min="13826" max="13826" width="3.453125" style="3" bestFit="1" customWidth="1"/>
    <col min="13827" max="13827" width="11.36328125" style="3" bestFit="1" customWidth="1"/>
    <col min="13828" max="14080" width="8.7265625" style="3"/>
    <col min="14081" max="14081" width="26.453125" style="3" bestFit="1" customWidth="1"/>
    <col min="14082" max="14082" width="3.453125" style="3" bestFit="1" customWidth="1"/>
    <col min="14083" max="14083" width="11.36328125" style="3" bestFit="1" customWidth="1"/>
    <col min="14084" max="14336" width="8.7265625" style="3"/>
    <col min="14337" max="14337" width="26.453125" style="3" bestFit="1" customWidth="1"/>
    <col min="14338" max="14338" width="3.453125" style="3" bestFit="1" customWidth="1"/>
    <col min="14339" max="14339" width="11.36328125" style="3" bestFit="1" customWidth="1"/>
    <col min="14340" max="14592" width="8.7265625" style="3"/>
    <col min="14593" max="14593" width="26.453125" style="3" bestFit="1" customWidth="1"/>
    <col min="14594" max="14594" width="3.453125" style="3" bestFit="1" customWidth="1"/>
    <col min="14595" max="14595" width="11.36328125" style="3" bestFit="1" customWidth="1"/>
    <col min="14596" max="14848" width="8.7265625" style="3"/>
    <col min="14849" max="14849" width="26.453125" style="3" bestFit="1" customWidth="1"/>
    <col min="14850" max="14850" width="3.453125" style="3" bestFit="1" customWidth="1"/>
    <col min="14851" max="14851" width="11.36328125" style="3" bestFit="1" customWidth="1"/>
    <col min="14852" max="15104" width="8.7265625" style="3"/>
    <col min="15105" max="15105" width="26.453125" style="3" bestFit="1" customWidth="1"/>
    <col min="15106" max="15106" width="3.453125" style="3" bestFit="1" customWidth="1"/>
    <col min="15107" max="15107" width="11.36328125" style="3" bestFit="1" customWidth="1"/>
    <col min="15108" max="15360" width="8.7265625" style="3"/>
    <col min="15361" max="15361" width="26.453125" style="3" bestFit="1" customWidth="1"/>
    <col min="15362" max="15362" width="3.453125" style="3" bestFit="1" customWidth="1"/>
    <col min="15363" max="15363" width="11.36328125" style="3" bestFit="1" customWidth="1"/>
    <col min="15364" max="15616" width="8.7265625" style="3"/>
    <col min="15617" max="15617" width="26.453125" style="3" bestFit="1" customWidth="1"/>
    <col min="15618" max="15618" width="3.453125" style="3" bestFit="1" customWidth="1"/>
    <col min="15619" max="15619" width="11.36328125" style="3" bestFit="1" customWidth="1"/>
    <col min="15620" max="15872" width="8.7265625" style="3"/>
    <col min="15873" max="15873" width="26.453125" style="3" bestFit="1" customWidth="1"/>
    <col min="15874" max="15874" width="3.453125" style="3" bestFit="1" customWidth="1"/>
    <col min="15875" max="15875" width="11.36328125" style="3" bestFit="1" customWidth="1"/>
    <col min="15876" max="16128" width="8.7265625" style="3"/>
    <col min="16129" max="16129" width="26.453125" style="3" bestFit="1" customWidth="1"/>
    <col min="16130" max="16130" width="3.453125" style="3" bestFit="1" customWidth="1"/>
    <col min="16131" max="16131" width="11.36328125" style="3" bestFit="1" customWidth="1"/>
    <col min="16132" max="16384" width="8.7265625" style="3"/>
  </cols>
  <sheetData>
    <row r="1" spans="1:10" x14ac:dyDescent="0.2">
      <c r="A1" s="3" t="s">
        <v>14</v>
      </c>
      <c r="I1" s="3" t="s">
        <v>182</v>
      </c>
    </row>
    <row r="2" spans="1:10" x14ac:dyDescent="0.2">
      <c r="A2" s="3" t="s">
        <v>15</v>
      </c>
      <c r="B2" s="3">
        <v>1</v>
      </c>
      <c r="C2" s="3" t="s">
        <v>16</v>
      </c>
      <c r="E2" s="3" t="s">
        <v>181</v>
      </c>
      <c r="F2" s="3">
        <v>2</v>
      </c>
      <c r="G2" s="3" t="s">
        <v>97</v>
      </c>
      <c r="I2" s="61" t="s">
        <v>183</v>
      </c>
      <c r="J2" s="62" t="s">
        <v>184</v>
      </c>
    </row>
    <row r="3" spans="1:10" x14ac:dyDescent="0.2">
      <c r="A3" s="3" t="s">
        <v>17</v>
      </c>
      <c r="B3" s="3">
        <v>2</v>
      </c>
      <c r="C3" s="3" t="s">
        <v>18</v>
      </c>
      <c r="F3" s="3">
        <v>1</v>
      </c>
      <c r="G3" s="3" t="s">
        <v>98</v>
      </c>
      <c r="I3" s="61" t="s">
        <v>185</v>
      </c>
      <c r="J3" s="62" t="s">
        <v>202</v>
      </c>
    </row>
    <row r="4" spans="1:10" x14ac:dyDescent="0.2">
      <c r="A4" s="3" t="s">
        <v>19</v>
      </c>
      <c r="B4" s="3">
        <v>3</v>
      </c>
      <c r="C4" s="3" t="s">
        <v>20</v>
      </c>
      <c r="G4" s="3" t="s">
        <v>99</v>
      </c>
      <c r="I4" s="61" t="s">
        <v>186</v>
      </c>
      <c r="J4" s="62" t="s">
        <v>203</v>
      </c>
    </row>
    <row r="5" spans="1:10" x14ac:dyDescent="0.2">
      <c r="A5" s="3" t="s">
        <v>21</v>
      </c>
      <c r="B5" s="3">
        <v>4</v>
      </c>
      <c r="C5" s="3" t="s">
        <v>22</v>
      </c>
      <c r="G5" s="3" t="s">
        <v>100</v>
      </c>
      <c r="I5" s="61" t="s">
        <v>187</v>
      </c>
      <c r="J5" s="63">
        <v>1500</v>
      </c>
    </row>
    <row r="6" spans="1:10" x14ac:dyDescent="0.2">
      <c r="A6" s="3" t="s">
        <v>23</v>
      </c>
      <c r="B6" s="3">
        <v>5</v>
      </c>
      <c r="C6" s="3" t="s">
        <v>24</v>
      </c>
      <c r="G6" s="3" t="s">
        <v>189</v>
      </c>
      <c r="I6" s="61" t="s">
        <v>188</v>
      </c>
      <c r="J6" s="63">
        <v>600</v>
      </c>
    </row>
    <row r="7" spans="1:10" x14ac:dyDescent="0.2">
      <c r="A7" s="3" t="s">
        <v>25</v>
      </c>
      <c r="B7" s="3">
        <v>6</v>
      </c>
      <c r="C7" s="3" t="s">
        <v>26</v>
      </c>
      <c r="G7" s="3" t="s">
        <v>101</v>
      </c>
    </row>
    <row r="8" spans="1:10" x14ac:dyDescent="0.2">
      <c r="A8" s="3" t="s">
        <v>27</v>
      </c>
      <c r="B8" s="3">
        <v>7</v>
      </c>
      <c r="C8" s="3" t="s">
        <v>28</v>
      </c>
      <c r="G8" s="3" t="s">
        <v>102</v>
      </c>
    </row>
    <row r="9" spans="1:10" x14ac:dyDescent="0.2">
      <c r="A9" s="3" t="s">
        <v>29</v>
      </c>
      <c r="B9" s="3">
        <v>8</v>
      </c>
      <c r="C9" s="3" t="s">
        <v>30</v>
      </c>
      <c r="G9" s="3" t="s">
        <v>103</v>
      </c>
    </row>
    <row r="10" spans="1:10" x14ac:dyDescent="0.2">
      <c r="A10" s="3" t="s">
        <v>31</v>
      </c>
      <c r="B10" s="3">
        <v>9</v>
      </c>
      <c r="C10" s="3" t="s">
        <v>32</v>
      </c>
      <c r="G10" s="3" t="s">
        <v>104</v>
      </c>
    </row>
    <row r="11" spans="1:10" x14ac:dyDescent="0.2">
      <c r="A11" s="3" t="s">
        <v>33</v>
      </c>
      <c r="B11" s="3">
        <v>10</v>
      </c>
      <c r="C11" s="3" t="s">
        <v>34</v>
      </c>
      <c r="G11" s="3" t="s">
        <v>190</v>
      </c>
    </row>
    <row r="12" spans="1:10" x14ac:dyDescent="0.2">
      <c r="A12" s="3" t="s">
        <v>35</v>
      </c>
      <c r="B12" s="3">
        <v>11</v>
      </c>
      <c r="C12" s="3" t="s">
        <v>36</v>
      </c>
      <c r="G12" s="3" t="s">
        <v>105</v>
      </c>
    </row>
    <row r="13" spans="1:10" x14ac:dyDescent="0.2">
      <c r="A13" s="3" t="s">
        <v>37</v>
      </c>
      <c r="B13" s="3">
        <v>12</v>
      </c>
      <c r="C13" s="3" t="s">
        <v>38</v>
      </c>
      <c r="G13" s="3" t="s">
        <v>106</v>
      </c>
    </row>
    <row r="14" spans="1:10" x14ac:dyDescent="0.2">
      <c r="A14" s="3" t="s">
        <v>39</v>
      </c>
      <c r="B14" s="3">
        <v>13</v>
      </c>
      <c r="C14" s="3" t="s">
        <v>40</v>
      </c>
      <c r="G14" s="3" t="s">
        <v>107</v>
      </c>
    </row>
    <row r="15" spans="1:10" x14ac:dyDescent="0.2">
      <c r="A15" s="3" t="s">
        <v>41</v>
      </c>
      <c r="B15" s="3">
        <v>14</v>
      </c>
      <c r="C15" s="3" t="s">
        <v>42</v>
      </c>
      <c r="G15" s="3" t="s">
        <v>108</v>
      </c>
    </row>
    <row r="16" spans="1:10" x14ac:dyDescent="0.2">
      <c r="A16" s="3" t="s">
        <v>43</v>
      </c>
      <c r="B16" s="3">
        <v>15</v>
      </c>
      <c r="C16" s="3" t="s">
        <v>44</v>
      </c>
      <c r="G16" s="3" t="s">
        <v>191</v>
      </c>
    </row>
    <row r="17" spans="1:7" x14ac:dyDescent="0.2">
      <c r="A17" s="3" t="s">
        <v>45</v>
      </c>
      <c r="B17" s="3">
        <v>16</v>
      </c>
      <c r="C17" s="3" t="s">
        <v>46</v>
      </c>
      <c r="G17" s="3" t="s">
        <v>109</v>
      </c>
    </row>
    <row r="18" spans="1:7" x14ac:dyDescent="0.2">
      <c r="A18" s="3" t="s">
        <v>47</v>
      </c>
      <c r="B18" s="3">
        <v>17</v>
      </c>
      <c r="C18" s="3" t="s">
        <v>48</v>
      </c>
      <c r="G18" s="3" t="s">
        <v>110</v>
      </c>
    </row>
    <row r="19" spans="1:7" x14ac:dyDescent="0.2">
      <c r="A19" s="3" t="s">
        <v>49</v>
      </c>
      <c r="B19" s="3">
        <v>18</v>
      </c>
      <c r="C19" s="3" t="s">
        <v>50</v>
      </c>
      <c r="G19" s="3" t="s">
        <v>111</v>
      </c>
    </row>
    <row r="20" spans="1:7" x14ac:dyDescent="0.2">
      <c r="A20" s="3" t="s">
        <v>51</v>
      </c>
      <c r="B20" s="3">
        <v>19</v>
      </c>
      <c r="C20" s="3" t="s">
        <v>52</v>
      </c>
      <c r="G20" s="3" t="s">
        <v>112</v>
      </c>
    </row>
    <row r="21" spans="1:7" x14ac:dyDescent="0.2">
      <c r="A21" s="3" t="s">
        <v>53</v>
      </c>
      <c r="B21" s="3">
        <v>20</v>
      </c>
      <c r="C21" s="3" t="s">
        <v>54</v>
      </c>
      <c r="G21" s="3" t="s">
        <v>192</v>
      </c>
    </row>
    <row r="22" spans="1:7" x14ac:dyDescent="0.2">
      <c r="A22" s="3" t="s">
        <v>55</v>
      </c>
      <c r="B22" s="3">
        <v>21</v>
      </c>
      <c r="C22" s="3" t="s">
        <v>56</v>
      </c>
      <c r="G22" s="3" t="s">
        <v>113</v>
      </c>
    </row>
    <row r="23" spans="1:7" x14ac:dyDescent="0.2">
      <c r="A23" s="3" t="s">
        <v>57</v>
      </c>
      <c r="B23" s="3">
        <v>22</v>
      </c>
      <c r="C23" s="3" t="s">
        <v>58</v>
      </c>
      <c r="G23" s="3" t="s">
        <v>114</v>
      </c>
    </row>
    <row r="24" spans="1:7" x14ac:dyDescent="0.2">
      <c r="A24" s="3" t="s">
        <v>59</v>
      </c>
      <c r="B24" s="3">
        <v>23</v>
      </c>
      <c r="C24" s="3" t="s">
        <v>60</v>
      </c>
      <c r="G24" s="3" t="s">
        <v>115</v>
      </c>
    </row>
    <row r="25" spans="1:7" x14ac:dyDescent="0.2">
      <c r="A25" s="3" t="s">
        <v>61</v>
      </c>
      <c r="B25" s="3">
        <v>24</v>
      </c>
      <c r="C25" s="3" t="s">
        <v>62</v>
      </c>
      <c r="G25" s="3" t="s">
        <v>193</v>
      </c>
    </row>
    <row r="26" spans="1:7" x14ac:dyDescent="0.2">
      <c r="A26" s="3" t="s">
        <v>63</v>
      </c>
      <c r="B26" s="3">
        <v>25</v>
      </c>
      <c r="C26" s="3" t="s">
        <v>64</v>
      </c>
      <c r="G26" s="3" t="s">
        <v>194</v>
      </c>
    </row>
    <row r="27" spans="1:7" x14ac:dyDescent="0.2">
      <c r="A27" s="3" t="s">
        <v>65</v>
      </c>
      <c r="B27" s="3">
        <v>26</v>
      </c>
      <c r="C27" s="3" t="s">
        <v>66</v>
      </c>
    </row>
    <row r="28" spans="1:7" x14ac:dyDescent="0.2">
      <c r="A28" s="3" t="s">
        <v>67</v>
      </c>
      <c r="B28" s="3">
        <v>27</v>
      </c>
      <c r="C28" s="3" t="s">
        <v>68</v>
      </c>
    </row>
    <row r="29" spans="1:7" x14ac:dyDescent="0.2">
      <c r="A29" s="3" t="s">
        <v>69</v>
      </c>
      <c r="B29" s="3">
        <v>28</v>
      </c>
      <c r="C29" s="3" t="s">
        <v>70</v>
      </c>
    </row>
    <row r="30" spans="1:7" x14ac:dyDescent="0.2">
      <c r="A30" s="3" t="s">
        <v>71</v>
      </c>
      <c r="B30" s="3">
        <v>29</v>
      </c>
      <c r="C30" s="3" t="s">
        <v>72</v>
      </c>
    </row>
    <row r="31" spans="1:7" x14ac:dyDescent="0.2">
      <c r="A31" s="3" t="s">
        <v>73</v>
      </c>
      <c r="B31" s="3">
        <v>30</v>
      </c>
      <c r="C31" s="3" t="s">
        <v>74</v>
      </c>
    </row>
    <row r="32" spans="1:7" x14ac:dyDescent="0.2">
      <c r="A32" s="3" t="s">
        <v>75</v>
      </c>
      <c r="B32" s="3">
        <v>31</v>
      </c>
      <c r="C32" s="3" t="s">
        <v>76</v>
      </c>
    </row>
    <row r="33" spans="1:25" x14ac:dyDescent="0.2">
      <c r="A33" s="3" t="s">
        <v>77</v>
      </c>
      <c r="B33" s="3">
        <v>32</v>
      </c>
      <c r="C33" s="3" t="s">
        <v>78</v>
      </c>
    </row>
    <row r="34" spans="1:25" x14ac:dyDescent="0.2">
      <c r="A34" s="3" t="s">
        <v>79</v>
      </c>
      <c r="B34" s="3">
        <v>33</v>
      </c>
      <c r="C34" s="3" t="s">
        <v>80</v>
      </c>
    </row>
    <row r="35" spans="1:25" x14ac:dyDescent="0.2">
      <c r="A35" s="3" t="s">
        <v>81</v>
      </c>
      <c r="B35" s="3">
        <v>34</v>
      </c>
      <c r="C35" s="3" t="s">
        <v>82</v>
      </c>
    </row>
    <row r="36" spans="1:25" x14ac:dyDescent="0.2">
      <c r="A36" s="3" t="s">
        <v>83</v>
      </c>
      <c r="B36" s="3">
        <v>35</v>
      </c>
      <c r="C36" s="3" t="s">
        <v>84</v>
      </c>
    </row>
    <row r="37" spans="1:25" x14ac:dyDescent="0.2">
      <c r="A37" s="3" t="s">
        <v>85</v>
      </c>
      <c r="B37" s="3">
        <v>36</v>
      </c>
      <c r="C37" s="3" t="s">
        <v>86</v>
      </c>
      <c r="Y37" s="3" t="e">
        <f>VLOOKUP(F4,学校名!A2:A40,2,FALSE)</f>
        <v>#N/A</v>
      </c>
    </row>
    <row r="38" spans="1:25" x14ac:dyDescent="0.2">
      <c r="A38" s="3" t="s">
        <v>87</v>
      </c>
      <c r="B38" s="3">
        <v>37</v>
      </c>
      <c r="C38" s="3" t="s">
        <v>88</v>
      </c>
    </row>
    <row r="39" spans="1:25" x14ac:dyDescent="0.2">
      <c r="A39" s="3" t="s">
        <v>89</v>
      </c>
      <c r="B39" s="3">
        <v>38</v>
      </c>
      <c r="C39" s="3" t="s">
        <v>90</v>
      </c>
    </row>
    <row r="40" spans="1:25" x14ac:dyDescent="0.2">
      <c r="A40" s="3" t="s">
        <v>91</v>
      </c>
      <c r="B40" s="3">
        <v>39</v>
      </c>
      <c r="C40" s="3" t="s">
        <v>92</v>
      </c>
    </row>
  </sheetData>
  <phoneticPr fontId="1"/>
  <pageMargins left="0.7" right="0.7" top="0.75" bottom="0.75" header="0.3" footer="0.3"/>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申込手順</vt:lpstr>
      <vt:lpstr>記入例</vt:lpstr>
      <vt:lpstr>高校新人申込</vt:lpstr>
      <vt:lpstr>学校名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石田史子</dc:creator>
  <cp:lastModifiedBy>sonod</cp:lastModifiedBy>
  <cp:lastPrinted>2018-09-11T11:40:16Z</cp:lastPrinted>
  <dcterms:created xsi:type="dcterms:W3CDTF">2018-03-27T16:17:07Z</dcterms:created>
  <dcterms:modified xsi:type="dcterms:W3CDTF">2022-03-07T02:14:23Z</dcterms:modified>
</cp:coreProperties>
</file>