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filterPrivacy="1"/>
  <xr:revisionPtr revIDLastSave="0" documentId="13_ncr:1_{1D6A0E14-E6E2-408C-8A36-2E266CC3CE6B}" xr6:coauthVersionLast="47" xr6:coauthVersionMax="47" xr10:uidLastSave="{00000000-0000-0000-0000-000000000000}"/>
  <bookViews>
    <workbookView xWindow="2850" yWindow="225" windowWidth="14055" windowHeight="15075" activeTab="1" xr2:uid="{00000000-000D-0000-FFFF-FFFF00000000}"/>
  </bookViews>
  <sheets>
    <sheet name="要項" sheetId="1" r:id="rId1"/>
    <sheet name="全国ラージボール卓球大会申込書" sheetId="2" r:id="rId2"/>
    <sheet name="健康状態確認票" sheetId="3" r:id="rId3"/>
  </sheets>
  <externalReferences>
    <externalReference r:id="rId4"/>
  </externalReferences>
  <definedNames>
    <definedName name="_xlnm.Print_Area" localSheetId="1">全国ラージボール卓球大会申込書!$A$1:$K$40</definedName>
    <definedName name="_xlnm.Print_Area" localSheetId="0">要項!$A$1:$J$111</definedName>
    <definedName name="単女">[1]辞書!$B$11:$J$225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9" i="2" l="1"/>
  <c r="G38" i="2"/>
  <c r="D3" i="2"/>
  <c r="M31" i="2" l="1"/>
  <c r="M32" i="2"/>
  <c r="G12" i="2"/>
  <c r="G13" i="2"/>
  <c r="G14" i="2"/>
  <c r="G15" i="2"/>
  <c r="G11" i="2"/>
  <c r="G40" i="2" l="1"/>
  <c r="M23" i="2"/>
  <c r="M24" i="2"/>
  <c r="M25" i="2"/>
  <c r="M26" i="2"/>
  <c r="M27" i="2"/>
  <c r="M28" i="2"/>
  <c r="M29" i="2"/>
  <c r="M30" i="2"/>
  <c r="G31" i="2"/>
  <c r="M22" i="2"/>
  <c r="L32" i="2"/>
  <c r="G23" i="2" l="1"/>
  <c r="G29" i="2"/>
  <c r="G27" i="2"/>
  <c r="G25" i="2"/>
</calcChain>
</file>

<file path=xl/sharedStrings.xml><?xml version="1.0" encoding="utf-8"?>
<sst xmlns="http://schemas.openxmlformats.org/spreadsheetml/2006/main" count="246" uniqueCount="208">
  <si>
    <t xml:space="preserve"> </t>
  </si>
  <si>
    <t xml:space="preserve">開催期日：会場 </t>
  </si>
  <si>
    <t>主催</t>
  </si>
  <si>
    <t xml:space="preserve"> 愛知県卓球協会</t>
    <phoneticPr fontId="3"/>
  </si>
  <si>
    <t>男女シングルス 年代別</t>
    <rPh sb="0" eb="2">
      <t>ダンジョ</t>
    </rPh>
    <rPh sb="8" eb="11">
      <t>ネンダイベツ</t>
    </rPh>
    <phoneticPr fontId="3"/>
  </si>
  <si>
    <r>
      <t>①</t>
    </r>
    <r>
      <rPr>
        <sz val="7"/>
        <color rgb="FF000000"/>
        <rFont val="ＭＳ 明朝"/>
        <family val="1"/>
        <charset val="128"/>
      </rPr>
      <t xml:space="preserve"> </t>
    </r>
    <r>
      <rPr>
        <sz val="12"/>
        <color rgb="FF000000"/>
        <rFont val="ＭＳ 明朝"/>
        <family val="1"/>
        <charset val="128"/>
      </rPr>
      <t xml:space="preserve">一般男子（年齢制限なし）  </t>
    </r>
    <phoneticPr fontId="3"/>
  </si>
  <si>
    <t xml:space="preserve">⑩ 一般女子（年齢制限なし） </t>
    <phoneticPr fontId="3"/>
  </si>
  <si>
    <r>
      <t>②</t>
    </r>
    <r>
      <rPr>
        <sz val="7"/>
        <color rgb="FF000000"/>
        <rFont val="ＭＳ 明朝"/>
        <family val="1"/>
        <charset val="128"/>
      </rPr>
      <t xml:space="preserve"> </t>
    </r>
    <r>
      <rPr>
        <sz val="12"/>
        <color rgb="FF000000"/>
        <rFont val="ＭＳ 明朝"/>
        <family val="1"/>
        <charset val="128"/>
      </rPr>
      <t xml:space="preserve">男子４０（４０歳以上）   </t>
    </r>
    <phoneticPr fontId="3"/>
  </si>
  <si>
    <t xml:space="preserve">⑪ 女子４０（４０歳以上） </t>
  </si>
  <si>
    <r>
      <t>③</t>
    </r>
    <r>
      <rPr>
        <sz val="7"/>
        <color rgb="FF000000"/>
        <rFont val="ＭＳ 明朝"/>
        <family val="1"/>
        <charset val="128"/>
      </rPr>
      <t xml:space="preserve"> </t>
    </r>
    <r>
      <rPr>
        <sz val="12"/>
        <color rgb="FF000000"/>
        <rFont val="ＭＳ 明朝"/>
        <family val="1"/>
        <charset val="128"/>
      </rPr>
      <t xml:space="preserve">男子５０（５０歳以上）   </t>
    </r>
    <phoneticPr fontId="3"/>
  </si>
  <si>
    <t xml:space="preserve">⑫ 女子５０（５０歳以上） </t>
  </si>
  <si>
    <r>
      <t>④</t>
    </r>
    <r>
      <rPr>
        <sz val="7"/>
        <color rgb="FF000000"/>
        <rFont val="ＭＳ 明朝"/>
        <family val="1"/>
        <charset val="128"/>
      </rPr>
      <t xml:space="preserve"> </t>
    </r>
    <r>
      <rPr>
        <sz val="12"/>
        <color rgb="FF000000"/>
        <rFont val="ＭＳ 明朝"/>
        <family val="1"/>
        <charset val="128"/>
      </rPr>
      <t xml:space="preserve">男子６０（６０歳以上）    </t>
    </r>
    <phoneticPr fontId="3"/>
  </si>
  <si>
    <t>⑬ 女子６０（６０歳以上）</t>
  </si>
  <si>
    <r>
      <t>⑤</t>
    </r>
    <r>
      <rPr>
        <sz val="7"/>
        <color rgb="FF000000"/>
        <rFont val="ＭＳ 明朝"/>
        <family val="1"/>
        <charset val="128"/>
      </rPr>
      <t xml:space="preserve"> </t>
    </r>
    <r>
      <rPr>
        <sz val="12"/>
        <color rgb="FF000000"/>
        <rFont val="ＭＳ 明朝"/>
        <family val="1"/>
        <charset val="128"/>
      </rPr>
      <t xml:space="preserve">男子６５（６５歳以上）   </t>
    </r>
    <phoneticPr fontId="3"/>
  </si>
  <si>
    <t xml:space="preserve">⑭ 女子６５（６５歳以上） </t>
  </si>
  <si>
    <r>
      <t>⑥</t>
    </r>
    <r>
      <rPr>
        <sz val="7"/>
        <color rgb="FF000000"/>
        <rFont val="ＭＳ 明朝"/>
        <family val="1"/>
        <charset val="128"/>
      </rPr>
      <t xml:space="preserve"> </t>
    </r>
    <r>
      <rPr>
        <sz val="12"/>
        <color rgb="FF000000"/>
        <rFont val="ＭＳ 明朝"/>
        <family val="1"/>
        <charset val="128"/>
      </rPr>
      <t xml:space="preserve">男子７０（７０歳以上）   </t>
    </r>
    <phoneticPr fontId="3"/>
  </si>
  <si>
    <t xml:space="preserve">⑮ 女子７０（７０歳以上） </t>
  </si>
  <si>
    <r>
      <t>⑦</t>
    </r>
    <r>
      <rPr>
        <sz val="7"/>
        <color rgb="FF000000"/>
        <rFont val="ＭＳ 明朝"/>
        <family val="1"/>
        <charset val="128"/>
      </rPr>
      <t xml:space="preserve"> </t>
    </r>
    <r>
      <rPr>
        <sz val="12"/>
        <color rgb="FF000000"/>
        <rFont val="ＭＳ 明朝"/>
        <family val="1"/>
        <charset val="128"/>
      </rPr>
      <t xml:space="preserve">男子７５（７５歳以上）    </t>
    </r>
    <phoneticPr fontId="3"/>
  </si>
  <si>
    <t>⑯ 女子７５（７５歳以上）</t>
    <phoneticPr fontId="3"/>
  </si>
  <si>
    <r>
      <t>⑧</t>
    </r>
    <r>
      <rPr>
        <sz val="7"/>
        <color rgb="FF000000"/>
        <rFont val="ＭＳ 明朝"/>
        <family val="1"/>
        <charset val="128"/>
      </rPr>
      <t xml:space="preserve"> </t>
    </r>
    <r>
      <rPr>
        <sz val="12"/>
        <color rgb="FF000000"/>
        <rFont val="ＭＳ 明朝"/>
        <family val="1"/>
        <charset val="128"/>
      </rPr>
      <t xml:space="preserve">男子８０（８０歳以上）  </t>
    </r>
    <phoneticPr fontId="3"/>
  </si>
  <si>
    <t xml:space="preserve">⑰ 女子８０（８０歳以上） </t>
    <phoneticPr fontId="3"/>
  </si>
  <si>
    <r>
      <t>⑨</t>
    </r>
    <r>
      <rPr>
        <sz val="7"/>
        <color rgb="FF000000"/>
        <rFont val="ＭＳ 明朝"/>
        <family val="1"/>
        <charset val="128"/>
      </rPr>
      <t xml:space="preserve"> </t>
    </r>
    <r>
      <rPr>
        <sz val="12"/>
        <color rgb="FF000000"/>
        <rFont val="ＭＳ 明朝"/>
        <family val="1"/>
        <charset val="128"/>
      </rPr>
      <t xml:space="preserve">男子８５（８５歳以上）      </t>
    </r>
    <phoneticPr fontId="3"/>
  </si>
  <si>
    <t>⑱ 女子８５（８５歳以上）</t>
  </si>
  <si>
    <t>混合ダブルス年代別</t>
    <rPh sb="6" eb="9">
      <t>ネンダイベツ</t>
    </rPh>
    <phoneticPr fontId="3"/>
  </si>
  <si>
    <t xml:space="preserve">①  一般混合ダブルス  （合計年齢　制限なし） </t>
    <rPh sb="14" eb="16">
      <t>ゴウケイ</t>
    </rPh>
    <phoneticPr fontId="3"/>
  </si>
  <si>
    <t xml:space="preserve">②  混合ダブルス８０  （合計年齢　８０歳以上） </t>
    <phoneticPr fontId="3"/>
  </si>
  <si>
    <t xml:space="preserve">③  混合ダブルス１００（合計年齢１００歳以上） </t>
  </si>
  <si>
    <t xml:space="preserve">④  混合ダブルス１２０（合計年齢１２０歳以上） </t>
  </si>
  <si>
    <t xml:space="preserve">⑤  混合ダブルス１３０（合計年齢１３０歳以上） </t>
  </si>
  <si>
    <t xml:space="preserve">⑥  混合ダブルス１４０（合計年齢１４０歳以上） </t>
  </si>
  <si>
    <t xml:space="preserve">⑦  混合ダブルス１５０（合計年齢１５０歳以上） </t>
  </si>
  <si>
    <t xml:space="preserve">⑧  混合ダブルス１６０（合計年齢１６０歳以上） </t>
  </si>
  <si>
    <t xml:space="preserve">試合方法 </t>
  </si>
  <si>
    <t>（１）</t>
    <phoneticPr fontId="3"/>
  </si>
  <si>
    <t>（２）</t>
    <phoneticPr fontId="3"/>
  </si>
  <si>
    <t>（３）</t>
    <phoneticPr fontId="3"/>
  </si>
  <si>
    <t>種目により参加者が著しく多いまたは少ない場合は、試合方法を変更する。</t>
    <phoneticPr fontId="3"/>
  </si>
  <si>
    <t xml:space="preserve">競技ルール </t>
  </si>
  <si>
    <r>
      <t>現行のラージボール卓球ルール</t>
    </r>
    <r>
      <rPr>
        <u val="double"/>
        <sz val="12"/>
        <color theme="1"/>
        <rFont val="ＭＳ 明朝"/>
        <family val="1"/>
        <charset val="128"/>
      </rPr>
      <t>（競技ルール）</t>
    </r>
    <r>
      <rPr>
        <sz val="12"/>
        <color theme="1"/>
        <rFont val="ＭＳ 明朝"/>
        <family val="1"/>
        <charset val="128"/>
      </rPr>
      <t>による。</t>
    </r>
    <phoneticPr fontId="3"/>
  </si>
  <si>
    <t xml:space="preserve">①競技方法 １０：１０以降は２ポイント差がつくまで続ける。 </t>
    <phoneticPr fontId="3"/>
  </si>
  <si>
    <t xml:space="preserve">②サービス ２～３秒静止する。１６センチ以上投げ上げる。 </t>
    <phoneticPr fontId="3"/>
  </si>
  <si>
    <t>表ソフトラバー（粒高ラバーを除く）のみが使用できる。また、ラケット</t>
    <phoneticPr fontId="3"/>
  </si>
  <si>
    <t xml:space="preserve">の使用しない面であっても、使用が禁止されているラバーを貼ることが </t>
    <phoneticPr fontId="3"/>
  </si>
  <si>
    <t>できない。</t>
  </si>
  <si>
    <t xml:space="preserve">使用球 </t>
  </si>
  <si>
    <t xml:space="preserve">JTTA 公認プラスチック球４４ｍｍ（ニッタク） </t>
    <phoneticPr fontId="3"/>
  </si>
  <si>
    <t xml:space="preserve">参加資格 </t>
  </si>
  <si>
    <t xml:space="preserve">  （但し、一般に出場する選手の年齢制限はない。） </t>
  </si>
  <si>
    <t xml:space="preserve">申込場所 </t>
  </si>
  <si>
    <t xml:space="preserve">〒464-8540 </t>
    <phoneticPr fontId="3"/>
  </si>
  <si>
    <t xml:space="preserve">    名古屋市千種区若水３－２－１２ 愛工大名電高校内 </t>
    <phoneticPr fontId="3"/>
  </si>
  <si>
    <t>その他</t>
  </si>
  <si>
    <t xml:space="preserve">　 本申込書の個人情報（氏名・所属）を①予選通過者の新聞発表　②「卓球愛知」 </t>
    <phoneticPr fontId="3"/>
  </si>
  <si>
    <t>　（記録集）等に記載することに同意してください。</t>
    <phoneticPr fontId="3"/>
  </si>
  <si>
    <t xml:space="preserve">　 その場合、「Ａ（所属名）」と表示されます。     </t>
    <phoneticPr fontId="3"/>
  </si>
  <si>
    <t>豊田市西部体育館</t>
    <rPh sb="0" eb="3">
      <t>トヨタシ</t>
    </rPh>
    <rPh sb="3" eb="5">
      <t>セイブ</t>
    </rPh>
    <rPh sb="5" eb="8">
      <t>タイイクカン</t>
    </rPh>
    <phoneticPr fontId="3"/>
  </si>
  <si>
    <t>　　住所：豊田市西新町６－１４３　　Tel　0565-32-5541</t>
    <rPh sb="5" eb="8">
      <t>トヨタシ</t>
    </rPh>
    <rPh sb="8" eb="11">
      <t>ニシシンマチ</t>
    </rPh>
    <phoneticPr fontId="3"/>
  </si>
  <si>
    <t>競技種目（両予選会とも）</t>
    <rPh sb="5" eb="6">
      <t>リョウ</t>
    </rPh>
    <rPh sb="6" eb="9">
      <t>ヨセンカイ</t>
    </rPh>
    <phoneticPr fontId="3"/>
  </si>
  <si>
    <t xml:space="preserve">１１本３ゲームマッチとする。 </t>
    <phoneticPr fontId="3"/>
  </si>
  <si>
    <t>選抜人数・組数（予定数）</t>
    <rPh sb="8" eb="11">
      <t>ヨテイスウ</t>
    </rPh>
    <phoneticPr fontId="3"/>
  </si>
  <si>
    <t>＊選抜数は、日本卓球協会からの本大会選抜数が確定されるまで予定数。</t>
    <rPh sb="1" eb="3">
      <t>センバツ</t>
    </rPh>
    <rPh sb="3" eb="4">
      <t>スウ</t>
    </rPh>
    <rPh sb="6" eb="8">
      <t>ニホン</t>
    </rPh>
    <rPh sb="8" eb="10">
      <t>タッキュウ</t>
    </rPh>
    <rPh sb="10" eb="12">
      <t>キョウカイ</t>
    </rPh>
    <rPh sb="15" eb="18">
      <t>ホンタイカイ</t>
    </rPh>
    <rPh sb="18" eb="20">
      <t>センバツ</t>
    </rPh>
    <rPh sb="20" eb="21">
      <t>スウ</t>
    </rPh>
    <rPh sb="22" eb="24">
      <t>カクテイ</t>
    </rPh>
    <rPh sb="29" eb="32">
      <t>ヨテイスウ</t>
    </rPh>
    <phoneticPr fontId="3"/>
  </si>
  <si>
    <t>　(組数）を確定し、ホームページにて発表する。</t>
    <phoneticPr fontId="3"/>
  </si>
  <si>
    <t xml:space="preserve">参加料 </t>
    <rPh sb="0" eb="2">
      <t>シュツジョウ</t>
    </rPh>
    <phoneticPr fontId="3"/>
  </si>
  <si>
    <r>
      <t>別紙の申込書を使用し、</t>
    </r>
    <r>
      <rPr>
        <u val="double"/>
        <sz val="12"/>
        <color rgb="FF000000"/>
        <rFont val="ＭＳ 明朝"/>
        <family val="1"/>
        <charset val="128"/>
      </rPr>
      <t>現金書留</t>
    </r>
    <r>
      <rPr>
        <sz val="12"/>
        <color rgb="FF000000"/>
        <rFont val="ＭＳ 明朝"/>
        <family val="1"/>
        <charset val="128"/>
      </rPr>
      <t>にて郵送のこと。</t>
    </r>
    <rPh sb="17" eb="19">
      <t>ユウソウ</t>
    </rPh>
    <phoneticPr fontId="3"/>
  </si>
  <si>
    <t xml:space="preserve">   開催期間：未定 </t>
    <rPh sb="8" eb="10">
      <t>ミテイ</t>
    </rPh>
    <phoneticPr fontId="3"/>
  </si>
  <si>
    <t>＊申込み締切後、各種目の申込人数（組）により、各種目毎の選抜人数</t>
    <rPh sb="9" eb="11">
      <t>シュモク</t>
    </rPh>
    <rPh sb="14" eb="15">
      <t>ニン</t>
    </rPh>
    <rPh sb="23" eb="26">
      <t>カクシュモク</t>
    </rPh>
    <rPh sb="26" eb="27">
      <t>ゴト</t>
    </rPh>
    <phoneticPr fontId="3"/>
  </si>
  <si>
    <t xml:space="preserve"> 　万一、同意されない方は、申込用紙氏名記載欄に「×」を記入してください。 </t>
    <rPh sb="20" eb="22">
      <t>キサイ</t>
    </rPh>
    <phoneticPr fontId="3"/>
  </si>
  <si>
    <t>申込責任者</t>
    <rPh sb="0" eb="2">
      <t>モウシコミ</t>
    </rPh>
    <rPh sb="2" eb="5">
      <t>セキニンシャ</t>
    </rPh>
    <phoneticPr fontId="3"/>
  </si>
  <si>
    <t>℡</t>
    <phoneticPr fontId="3"/>
  </si>
  <si>
    <t>★生年月日はＳ28/1/20 のように入力してください。年齢を自動計算します。</t>
    <phoneticPr fontId="3"/>
  </si>
  <si>
    <t>シングルス各種目</t>
    <rPh sb="5" eb="6">
      <t>カク</t>
    </rPh>
    <rPh sb="6" eb="8">
      <t>シュモク</t>
    </rPh>
    <phoneticPr fontId="3"/>
  </si>
  <si>
    <t>種　目</t>
    <rPh sb="0" eb="1">
      <t>シュ</t>
    </rPh>
    <rPh sb="2" eb="3">
      <t>メ</t>
    </rPh>
    <phoneticPr fontId="3"/>
  </si>
  <si>
    <t>所　属</t>
    <rPh sb="0" eb="1">
      <t>ショ</t>
    </rPh>
    <rPh sb="2" eb="3">
      <t>ゾク</t>
    </rPh>
    <phoneticPr fontId="3"/>
  </si>
  <si>
    <t>生年月日</t>
    <rPh sb="0" eb="2">
      <t>セイネン</t>
    </rPh>
    <rPh sb="2" eb="4">
      <t>ガッピ</t>
    </rPh>
    <phoneticPr fontId="3"/>
  </si>
  <si>
    <t>年齢</t>
    <rPh sb="0" eb="2">
      <t>ネンレイ</t>
    </rPh>
    <phoneticPr fontId="3"/>
  </si>
  <si>
    <t>備考</t>
    <rPh sb="0" eb="2">
      <t>ビコウ</t>
    </rPh>
    <phoneticPr fontId="3"/>
  </si>
  <si>
    <t>氏名
記載</t>
    <rPh sb="0" eb="2">
      <t>シメイ</t>
    </rPh>
    <rPh sb="3" eb="5">
      <t>キサイ</t>
    </rPh>
    <phoneticPr fontId="3"/>
  </si>
  <si>
    <t>〇</t>
    <phoneticPr fontId="3"/>
  </si>
  <si>
    <t>×</t>
    <phoneticPr fontId="3"/>
  </si>
  <si>
    <t>混合ダブルス各種目</t>
    <rPh sb="0" eb="2">
      <t>コンゴウ</t>
    </rPh>
    <rPh sb="6" eb="7">
      <t>カク</t>
    </rPh>
    <rPh sb="7" eb="9">
      <t>シュモク</t>
    </rPh>
    <phoneticPr fontId="3"/>
  </si>
  <si>
    <t>合計
年齢</t>
    <rPh sb="0" eb="2">
      <t>ゴウケイ</t>
    </rPh>
    <rPh sb="3" eb="5">
      <t>ネンレイ</t>
    </rPh>
    <phoneticPr fontId="3"/>
  </si>
  <si>
    <t>※本申込書の記載内容は本大会関係業務以外には使用しません。</t>
    <rPh sb="1" eb="2">
      <t>ホン</t>
    </rPh>
    <rPh sb="2" eb="5">
      <t>モウシコミショ</t>
    </rPh>
    <rPh sb="6" eb="8">
      <t>キサイ</t>
    </rPh>
    <rPh sb="8" eb="10">
      <t>ナイヨウ</t>
    </rPh>
    <rPh sb="11" eb="14">
      <t>ホンタイカイ</t>
    </rPh>
    <rPh sb="14" eb="16">
      <t>カンケイ</t>
    </rPh>
    <rPh sb="16" eb="18">
      <t>ギョウム</t>
    </rPh>
    <rPh sb="18" eb="20">
      <t>イガイ</t>
    </rPh>
    <rPh sb="22" eb="24">
      <t>シヨウ</t>
    </rPh>
    <phoneticPr fontId="3"/>
  </si>
  <si>
    <t>シングルス</t>
    <phoneticPr fontId="3"/>
  </si>
  <si>
    <t>円</t>
    <rPh sb="0" eb="1">
      <t>エン</t>
    </rPh>
    <phoneticPr fontId="3"/>
  </si>
  <si>
    <t>混合ダブルス</t>
    <rPh sb="0" eb="2">
      <t>コンゴウ</t>
    </rPh>
    <phoneticPr fontId="3"/>
  </si>
  <si>
    <t>〒</t>
    <phoneticPr fontId="3"/>
  </si>
  <si>
    <t>住　　　所</t>
    <rPh sb="0" eb="1">
      <t>ジュウ</t>
    </rPh>
    <rPh sb="4" eb="5">
      <t>ショ</t>
    </rPh>
    <phoneticPr fontId="3"/>
  </si>
  <si>
    <t>※必ず強い順に書いてください。</t>
    <rPh sb="1" eb="2">
      <t>カナラ</t>
    </rPh>
    <rPh sb="3" eb="4">
      <t>ツヨ</t>
    </rPh>
    <rPh sb="5" eb="6">
      <t>ジュン</t>
    </rPh>
    <rPh sb="7" eb="8">
      <t>カ</t>
    </rPh>
    <phoneticPr fontId="3"/>
  </si>
  <si>
    <t>※備考欄は、全国ラージボール大会に１０回目の出場となる場合は「〇」を記載してください。</t>
    <rPh sb="1" eb="3">
      <t>ビコウ</t>
    </rPh>
    <rPh sb="3" eb="4">
      <t>ラン</t>
    </rPh>
    <rPh sb="6" eb="8">
      <t>ゼンコク</t>
    </rPh>
    <rPh sb="14" eb="16">
      <t>タイカイ</t>
    </rPh>
    <rPh sb="19" eb="21">
      <t>カイメ</t>
    </rPh>
    <rPh sb="22" eb="24">
      <t>シュツジョウ</t>
    </rPh>
    <rPh sb="27" eb="29">
      <t>バアイ</t>
    </rPh>
    <rPh sb="34" eb="36">
      <t>キサイ</t>
    </rPh>
    <phoneticPr fontId="3"/>
  </si>
  <si>
    <t xml:space="preserve">イ. </t>
    <phoneticPr fontId="3"/>
  </si>
  <si>
    <t xml:space="preserve">ロ. </t>
    <phoneticPr fontId="3"/>
  </si>
  <si>
    <t xml:space="preserve">③ 各選手は、シングルス、混合ダブルスの両種目に出場できる。 </t>
    <phoneticPr fontId="3"/>
  </si>
  <si>
    <t xml:space="preserve">⑤ 同一種目内において、一般と年代別を重複して出場できない。 </t>
    <phoneticPr fontId="3"/>
  </si>
  <si>
    <t xml:space="preserve">⑥ 混合ダブルスのパートナーは、同一加盟団体の者に限る。 </t>
    <phoneticPr fontId="3"/>
  </si>
  <si>
    <t xml:space="preserve">   ない。但し、健康上の理由で合計年齢枠内であれば、予選大会当日の受付</t>
    <phoneticPr fontId="3"/>
  </si>
  <si>
    <t xml:space="preserve">   時に一方の選手のみの変更を認めます。その場合、予選通過したメンバー</t>
    <rPh sb="23" eb="25">
      <t>バアイ</t>
    </rPh>
    <rPh sb="26" eb="28">
      <t>ヨセン</t>
    </rPh>
    <rPh sb="28" eb="30">
      <t>ツウカ</t>
    </rPh>
    <phoneticPr fontId="3"/>
  </si>
  <si>
    <t>④ 病気、事故等に備えて、各自健康保険証を持参してください。</t>
    <rPh sb="2" eb="4">
      <t>ビョウキ</t>
    </rPh>
    <rPh sb="5" eb="7">
      <t>ジコ</t>
    </rPh>
    <rPh sb="7" eb="8">
      <t>トウ</t>
    </rPh>
    <rPh sb="9" eb="10">
      <t>ソナ</t>
    </rPh>
    <rPh sb="13" eb="15">
      <t>カクジ</t>
    </rPh>
    <rPh sb="15" eb="17">
      <t>ケンコウ</t>
    </rPh>
    <rPh sb="17" eb="20">
      <t>ホケンショウ</t>
    </rPh>
    <rPh sb="21" eb="23">
      <t>ジサン</t>
    </rPh>
    <phoneticPr fontId="3"/>
  </si>
  <si>
    <t>　 けが等の応急処置はしますが、以後の責任は負いません。</t>
    <rPh sb="4" eb="5">
      <t>トウ</t>
    </rPh>
    <rPh sb="6" eb="8">
      <t>オウキュウ</t>
    </rPh>
    <rPh sb="8" eb="10">
      <t>ショチ</t>
    </rPh>
    <rPh sb="16" eb="18">
      <t>イゴ</t>
    </rPh>
    <rPh sb="19" eb="21">
      <t>セキニン</t>
    </rPh>
    <rPh sb="22" eb="23">
      <t>オ</t>
    </rPh>
    <phoneticPr fontId="3"/>
  </si>
  <si>
    <t xml:space="preserve">⑥ １０回出場表彰 </t>
    <phoneticPr fontId="3"/>
  </si>
  <si>
    <t xml:space="preserve">　 申込書の備考欄に「○」と記入してください。 </t>
    <phoneticPr fontId="3"/>
  </si>
  <si>
    <t>　 大会要項・申込書」巻末の「棄権届」を愛知県卓球協会あてに郵送してく</t>
    <phoneticPr fontId="3"/>
  </si>
  <si>
    <t>　 ださい。（緊急時 FAX 可）この届けに基づいて、愛知県卓球協会名で日本</t>
    <phoneticPr fontId="3"/>
  </si>
  <si>
    <t xml:space="preserve">　 卓球協会あての棄権届を作成し提出します。 </t>
    <phoneticPr fontId="3"/>
  </si>
  <si>
    <t>　 この手続きなしでの無断棄権の場合は、以後の県外大会の派遣を禁止する</t>
    <phoneticPr fontId="3"/>
  </si>
  <si>
    <t xml:space="preserve">　 ことがあります。 </t>
    <phoneticPr fontId="3"/>
  </si>
  <si>
    <t>※種目欄には、予選種目を記載すること【例：一般・８０・１６０】</t>
    <rPh sb="1" eb="3">
      <t>シュモク</t>
    </rPh>
    <rPh sb="3" eb="4">
      <t>ラン</t>
    </rPh>
    <rPh sb="7" eb="9">
      <t>ヨセン</t>
    </rPh>
    <rPh sb="9" eb="11">
      <t>シュモク</t>
    </rPh>
    <rPh sb="12" eb="14">
      <t>キサイ</t>
    </rPh>
    <rPh sb="19" eb="20">
      <t>レイ</t>
    </rPh>
    <rPh sb="21" eb="23">
      <t>イッパン</t>
    </rPh>
    <phoneticPr fontId="3"/>
  </si>
  <si>
    <t>氏　　　　名</t>
    <rPh sb="0" eb="1">
      <t>シ</t>
    </rPh>
    <rPh sb="5" eb="6">
      <t>メイ</t>
    </rPh>
    <phoneticPr fontId="3"/>
  </si>
  <si>
    <t>ふりがな</t>
    <phoneticPr fontId="3"/>
  </si>
  <si>
    <t>合　　　計　＝　</t>
    <rPh sb="0" eb="1">
      <t>ゴウ</t>
    </rPh>
    <rPh sb="4" eb="5">
      <t>ケイ</t>
    </rPh>
    <phoneticPr fontId="3"/>
  </si>
  <si>
    <t>漢　　字</t>
    <rPh sb="0" eb="1">
      <t>カン</t>
    </rPh>
    <rPh sb="3" eb="4">
      <t>ジ</t>
    </rPh>
    <phoneticPr fontId="3"/>
  </si>
  <si>
    <t>すべての種目とも３～４名（組）によるリーグ戦をおこなう。</t>
    <rPh sb="4" eb="6">
      <t>シュモク</t>
    </rPh>
    <rPh sb="11" eb="12">
      <t>メイ</t>
    </rPh>
    <phoneticPr fontId="3"/>
  </si>
  <si>
    <t xml:space="preserve">申込方法・申込期間 </t>
    <rPh sb="5" eb="9">
      <t>モウシコミキカン</t>
    </rPh>
    <phoneticPr fontId="3"/>
  </si>
  <si>
    <t>　　　申込期間</t>
    <rPh sb="3" eb="7">
      <t>モウシコミキカン</t>
    </rPh>
    <phoneticPr fontId="3"/>
  </si>
  <si>
    <t>申込期間</t>
    <rPh sb="0" eb="4">
      <t>モウシコミキカン</t>
    </rPh>
    <phoneticPr fontId="3"/>
  </si>
  <si>
    <t>※備考欄は、全国ラージボール卓球大会に１０回目の出場となる場合は「〇」を記載してください。</t>
    <phoneticPr fontId="3"/>
  </si>
  <si>
    <t>※種目欄には、男女別、年齢別を記載すること【例：男一般・女６０】</t>
    <phoneticPr fontId="3"/>
  </si>
  <si>
    <t>① 参加者は、愛知県に在住または勤務している者で、２０２２年度(公財)</t>
    <rPh sb="32" eb="34">
      <t>コウザイ</t>
    </rPh>
    <phoneticPr fontId="3"/>
  </si>
  <si>
    <t>　 日本卓球協会選手登録者であり、２０２３年度も引き続き登録されること。</t>
    <rPh sb="21" eb="23">
      <t>ネンド</t>
    </rPh>
    <rPh sb="24" eb="25">
      <t>ヒ</t>
    </rPh>
    <rPh sb="26" eb="27">
      <t>ツヅ</t>
    </rPh>
    <rPh sb="28" eb="30">
      <t>トウロク</t>
    </rPh>
    <phoneticPr fontId="3"/>
  </si>
  <si>
    <t xml:space="preserve">② 年齢は、２０２４年４月１日迄に当該年齢に達している者であること。 </t>
    <phoneticPr fontId="3"/>
  </si>
  <si>
    <r>
      <t>（イ）</t>
    </r>
    <r>
      <rPr>
        <sz val="7"/>
        <color rgb="FF000000"/>
        <rFont val="ＭＳ 明朝"/>
        <family val="1"/>
        <charset val="128"/>
      </rPr>
      <t xml:space="preserve">    </t>
    </r>
    <r>
      <rPr>
        <sz val="12"/>
        <color rgb="FF000000"/>
        <rFont val="ＭＳ 明朝"/>
        <family val="1"/>
        <charset val="128"/>
      </rPr>
      <t xml:space="preserve">４０（40 歳以上）は、昭和 59 年 4 月 1 日以前に生まれた者。 </t>
    </r>
    <phoneticPr fontId="3"/>
  </si>
  <si>
    <r>
      <t>（ロ）</t>
    </r>
    <r>
      <rPr>
        <sz val="7"/>
        <color rgb="FF000000"/>
        <rFont val="ＭＳ 明朝"/>
        <family val="1"/>
        <charset val="128"/>
      </rPr>
      <t xml:space="preserve">    </t>
    </r>
    <r>
      <rPr>
        <sz val="12"/>
        <color rgb="FF000000"/>
        <rFont val="ＭＳ 明朝"/>
        <family val="1"/>
        <charset val="128"/>
      </rPr>
      <t xml:space="preserve">５０（50 歳以上）は、昭和 49 年 4 月 1 日以前に生まれた者。 </t>
    </r>
    <phoneticPr fontId="3"/>
  </si>
  <si>
    <r>
      <t>（ハ）</t>
    </r>
    <r>
      <rPr>
        <sz val="7"/>
        <color rgb="FF000000"/>
        <rFont val="ＭＳ 明朝"/>
        <family val="1"/>
        <charset val="128"/>
      </rPr>
      <t xml:space="preserve">    </t>
    </r>
    <r>
      <rPr>
        <sz val="12"/>
        <color rgb="FF000000"/>
        <rFont val="ＭＳ 明朝"/>
        <family val="1"/>
        <charset val="128"/>
      </rPr>
      <t xml:space="preserve">６０（60 歳以上）は、昭和 39 年 4 月 1 日以前に生まれた者。 </t>
    </r>
    <phoneticPr fontId="3"/>
  </si>
  <si>
    <r>
      <t>（ニ）</t>
    </r>
    <r>
      <rPr>
        <sz val="7"/>
        <color rgb="FF000000"/>
        <rFont val="ＭＳ 明朝"/>
        <family val="1"/>
        <charset val="128"/>
      </rPr>
      <t xml:space="preserve">    </t>
    </r>
    <r>
      <rPr>
        <sz val="12"/>
        <color rgb="FF000000"/>
        <rFont val="ＭＳ 明朝"/>
        <family val="1"/>
        <charset val="128"/>
      </rPr>
      <t xml:space="preserve">６５（65 歳以上）は、昭和 34 年 4 月 1 日以前に生まれた者。 </t>
    </r>
    <phoneticPr fontId="3"/>
  </si>
  <si>
    <r>
      <t>（ホ）</t>
    </r>
    <r>
      <rPr>
        <sz val="7"/>
        <color rgb="FF000000"/>
        <rFont val="ＭＳ 明朝"/>
        <family val="1"/>
        <charset val="128"/>
      </rPr>
      <t xml:space="preserve">    </t>
    </r>
    <r>
      <rPr>
        <sz val="12"/>
        <color rgb="FF000000"/>
        <rFont val="ＭＳ 明朝"/>
        <family val="1"/>
        <charset val="128"/>
      </rPr>
      <t xml:space="preserve">７０（70 歳以上）は、昭和 29 年 4 月 1 日以前に生まれた者。 </t>
    </r>
    <phoneticPr fontId="3"/>
  </si>
  <si>
    <r>
      <t>（ヘ）</t>
    </r>
    <r>
      <rPr>
        <sz val="7"/>
        <color rgb="FF000000"/>
        <rFont val="ＭＳ 明朝"/>
        <family val="1"/>
        <charset val="128"/>
      </rPr>
      <t xml:space="preserve">    </t>
    </r>
    <r>
      <rPr>
        <sz val="12"/>
        <color rgb="FF000000"/>
        <rFont val="ＭＳ 明朝"/>
        <family val="1"/>
        <charset val="128"/>
      </rPr>
      <t xml:space="preserve">７５（75 歳以上）は、昭和 24 年 4 月 1 日以前に生まれた者。 </t>
    </r>
    <phoneticPr fontId="3"/>
  </si>
  <si>
    <r>
      <t>（ト）</t>
    </r>
    <r>
      <rPr>
        <sz val="7"/>
        <color rgb="FF000000"/>
        <rFont val="ＭＳ 明朝"/>
        <family val="1"/>
        <charset val="128"/>
      </rPr>
      <t xml:space="preserve">    </t>
    </r>
    <r>
      <rPr>
        <sz val="12"/>
        <color rgb="FF000000"/>
        <rFont val="ＭＳ 明朝"/>
        <family val="1"/>
        <charset val="128"/>
      </rPr>
      <t xml:space="preserve">８０（80 歳以上）は、昭和 19 年 4 月 1 日以前に生まれた者。 </t>
    </r>
    <phoneticPr fontId="3"/>
  </si>
  <si>
    <r>
      <t>（チ）</t>
    </r>
    <r>
      <rPr>
        <sz val="7"/>
        <color rgb="FF000000"/>
        <rFont val="ＭＳ 明朝"/>
        <family val="1"/>
        <charset val="128"/>
      </rPr>
      <t xml:space="preserve">    </t>
    </r>
    <r>
      <rPr>
        <sz val="12"/>
        <color rgb="FF000000"/>
        <rFont val="ＭＳ 明朝"/>
        <family val="1"/>
        <charset val="128"/>
      </rPr>
      <t xml:space="preserve">８５（85 歳以上）は、昭和 14 年 4 月 1 日以前に生まれた者。 </t>
    </r>
    <phoneticPr fontId="3"/>
  </si>
  <si>
    <t xml:space="preserve">第３６回全国ラージボール卓球大会 愛知県予選会 要項 </t>
    <phoneticPr fontId="3"/>
  </si>
  <si>
    <r>
      <rPr>
        <sz val="12"/>
        <color rgb="FF000000"/>
        <rFont val="ＭＳ 明朝"/>
        <family val="1"/>
        <charset val="128"/>
      </rPr>
      <t xml:space="preserve">④ </t>
    </r>
    <r>
      <rPr>
        <u val="double"/>
        <sz val="12"/>
        <color rgb="FF000000"/>
        <rFont val="ＭＳ 明朝"/>
        <family val="1"/>
        <charset val="128"/>
      </rPr>
      <t>本予選会の予選通過者は第６回全日本ラージボール卓球大会の予選に出場でき</t>
    </r>
    <rPh sb="3" eb="6">
      <t>ヨセンカイ</t>
    </rPh>
    <rPh sb="7" eb="9">
      <t>ヨセン</t>
    </rPh>
    <rPh sb="9" eb="11">
      <t>ツウカ</t>
    </rPh>
    <rPh sb="11" eb="12">
      <t>モノ</t>
    </rPh>
    <rPh sb="13" eb="14">
      <t>ダイ</t>
    </rPh>
    <rPh sb="15" eb="16">
      <t>カイ</t>
    </rPh>
    <rPh sb="16" eb="19">
      <t>ゼンニホン</t>
    </rPh>
    <rPh sb="25" eb="29">
      <t>タッキュウタイカイ</t>
    </rPh>
    <rPh sb="30" eb="32">
      <t>ヨセン</t>
    </rPh>
    <phoneticPr fontId="3"/>
  </si>
  <si>
    <r>
      <t xml:space="preserve">　 </t>
    </r>
    <r>
      <rPr>
        <u val="double"/>
        <sz val="12"/>
        <color rgb="FF000000"/>
        <rFont val="ＭＳ 明朝"/>
        <family val="1"/>
        <charset val="128"/>
      </rPr>
      <t>ない。ただし、予選敗退者は第６回全日本ラージボール卓球大会の予選に出場可。</t>
    </r>
    <rPh sb="9" eb="14">
      <t>ヨセンハイタイシャ</t>
    </rPh>
    <rPh sb="18" eb="21">
      <t>ゼンニホン</t>
    </rPh>
    <rPh sb="27" eb="31">
      <t>タッキュウタイカイ</t>
    </rPh>
    <rPh sb="32" eb="34">
      <t>ヨセン</t>
    </rPh>
    <rPh sb="35" eb="37">
      <t>シュツジョウ</t>
    </rPh>
    <rPh sb="37" eb="38">
      <t>カ</t>
    </rPh>
    <phoneticPr fontId="3"/>
  </si>
  <si>
    <t>本大会参加料は未定であるが予定として</t>
    <rPh sb="0" eb="3">
      <t>ホンタイカイ</t>
    </rPh>
    <rPh sb="3" eb="6">
      <t>サンカリョウ</t>
    </rPh>
    <rPh sb="7" eb="9">
      <t>ミテイ</t>
    </rPh>
    <rPh sb="13" eb="15">
      <t>ヨテイ</t>
    </rPh>
    <phoneticPr fontId="3"/>
  </si>
  <si>
    <t xml:space="preserve">① 種目別の参加人数や組合せ等の照会は一切受け付けません。 </t>
    <phoneticPr fontId="3"/>
  </si>
  <si>
    <t>②  一旦申し込まれた混合ダブルスの選手変更は申込締切後、原則として認め</t>
    <phoneticPr fontId="3"/>
  </si>
  <si>
    <t>　 で全国大会にエントリーすることとなります。</t>
    <rPh sb="3" eb="5">
      <t>ゼンコク</t>
    </rPh>
    <rPh sb="5" eb="7">
      <t>タイカイ</t>
    </rPh>
    <phoneticPr fontId="3"/>
  </si>
  <si>
    <t>⑤ 第３６回全国ラージボール卓球大会</t>
    <phoneticPr fontId="3"/>
  </si>
  <si>
    <t xml:space="preserve">   開催地　：福井県</t>
    <rPh sb="8" eb="10">
      <t>フクイ</t>
    </rPh>
    <rPh sb="10" eb="11">
      <t>ケン</t>
    </rPh>
    <phoneticPr fontId="3"/>
  </si>
  <si>
    <t xml:space="preserve">   第３６回全国ラージボール卓球大会に１０回目の出場者が対象となります。</t>
    <rPh sb="3" eb="4">
      <t>ダイ</t>
    </rPh>
    <rPh sb="6" eb="7">
      <t>カイ</t>
    </rPh>
    <phoneticPr fontId="3"/>
  </si>
  <si>
    <t>※年齢は2024年4月1日
　現在とする。</t>
    <rPh sb="1" eb="3">
      <t>ネンレイ</t>
    </rPh>
    <rPh sb="8" eb="9">
      <t>ネン</t>
    </rPh>
    <rPh sb="10" eb="11">
      <t>ガツ</t>
    </rPh>
    <rPh sb="12" eb="13">
      <t>ヒ</t>
    </rPh>
    <rPh sb="15" eb="17">
      <t>ゲンザイ</t>
    </rPh>
    <phoneticPr fontId="3"/>
  </si>
  <si>
    <t>第３６回全国ラージボール卓球大会　愛知県予選会参加申込書</t>
    <rPh sb="0" eb="1">
      <t>ダイ</t>
    </rPh>
    <rPh sb="3" eb="4">
      <t>カイ</t>
    </rPh>
    <rPh sb="4" eb="6">
      <t>ゼンコク</t>
    </rPh>
    <rPh sb="12" eb="14">
      <t>タッキュウ</t>
    </rPh>
    <rPh sb="14" eb="16">
      <t>タイカイ</t>
    </rPh>
    <rPh sb="17" eb="20">
      <t>アイチケン</t>
    </rPh>
    <rPh sb="20" eb="22">
      <t>ヨセン</t>
    </rPh>
    <rPh sb="22" eb="23">
      <t>カイ</t>
    </rPh>
    <rPh sb="23" eb="25">
      <t>サンカ</t>
    </rPh>
    <rPh sb="25" eb="28">
      <t>モウシコミショ</t>
    </rPh>
    <phoneticPr fontId="3"/>
  </si>
  <si>
    <t>参加者健康状態等確認票</t>
    <rPh sb="0" eb="3">
      <t>サンカシャ</t>
    </rPh>
    <rPh sb="3" eb="5">
      <t>ケンコウ</t>
    </rPh>
    <rPh sb="5" eb="7">
      <t>ジョウタイ</t>
    </rPh>
    <rPh sb="7" eb="8">
      <t>トウ</t>
    </rPh>
    <rPh sb="8" eb="10">
      <t>カクニン</t>
    </rPh>
    <rPh sb="10" eb="11">
      <t>ヒョウ</t>
    </rPh>
    <phoneticPr fontId="15"/>
  </si>
  <si>
    <t>　 新型コロナウィルス感染症拡大防止のため、今大会参加にあたって以下の情報提供をお願いいたします。ご記入の上、大会当日持参し、受付でご提出ください。なお、ご提出いただいた個人情報の取り扱いには十分配慮し、大会終了後１ヶ月以降は廃棄いたします。</t>
    <rPh sb="2" eb="4">
      <t>シンガタ</t>
    </rPh>
    <rPh sb="11" eb="14">
      <t>カンセンショウ</t>
    </rPh>
    <rPh sb="14" eb="16">
      <t>カクダイ</t>
    </rPh>
    <rPh sb="16" eb="18">
      <t>ボウシ</t>
    </rPh>
    <rPh sb="22" eb="23">
      <t>コン</t>
    </rPh>
    <rPh sb="23" eb="25">
      <t>タイカイ</t>
    </rPh>
    <rPh sb="25" eb="27">
      <t>サンカ</t>
    </rPh>
    <rPh sb="32" eb="34">
      <t>イカ</t>
    </rPh>
    <rPh sb="35" eb="37">
      <t>ジョウホウ</t>
    </rPh>
    <rPh sb="37" eb="39">
      <t>テイキョウ</t>
    </rPh>
    <rPh sb="41" eb="42">
      <t>ネガ</t>
    </rPh>
    <rPh sb="50" eb="52">
      <t>キニュウ</t>
    </rPh>
    <rPh sb="53" eb="54">
      <t>ウエ</t>
    </rPh>
    <rPh sb="55" eb="57">
      <t>タイカイ</t>
    </rPh>
    <rPh sb="57" eb="59">
      <t>トウジツ</t>
    </rPh>
    <rPh sb="59" eb="61">
      <t>ジサン</t>
    </rPh>
    <rPh sb="63" eb="65">
      <t>ウケツケ</t>
    </rPh>
    <rPh sb="67" eb="69">
      <t>テイシュツ</t>
    </rPh>
    <rPh sb="78" eb="80">
      <t>テイシュツ</t>
    </rPh>
    <rPh sb="85" eb="87">
      <t>コジン</t>
    </rPh>
    <rPh sb="87" eb="89">
      <t>ジョウホウ</t>
    </rPh>
    <rPh sb="90" eb="91">
      <t>ト</t>
    </rPh>
    <rPh sb="92" eb="93">
      <t>アツカ</t>
    </rPh>
    <rPh sb="96" eb="98">
      <t>ジュウブン</t>
    </rPh>
    <rPh sb="98" eb="100">
      <t>ハイリョ</t>
    </rPh>
    <rPh sb="102" eb="104">
      <t>タイカイ</t>
    </rPh>
    <rPh sb="104" eb="107">
      <t>シュウリョウゴ</t>
    </rPh>
    <rPh sb="109" eb="110">
      <t>ゲツ</t>
    </rPh>
    <rPh sb="110" eb="112">
      <t>イコウ</t>
    </rPh>
    <rPh sb="113" eb="115">
      <t>ハイキ</t>
    </rPh>
    <phoneticPr fontId="15"/>
  </si>
  <si>
    <t>　参加者氏名</t>
    <rPh sb="1" eb="4">
      <t>サンカシャ</t>
    </rPh>
    <rPh sb="4" eb="6">
      <t>シメイ</t>
    </rPh>
    <phoneticPr fontId="15"/>
  </si>
  <si>
    <t>種目</t>
    <rPh sb="0" eb="2">
      <t>シュモク</t>
    </rPh>
    <phoneticPr fontId="15"/>
  </si>
  <si>
    <t>所属</t>
    <rPh sb="0" eb="2">
      <t>ショゾク</t>
    </rPh>
    <phoneticPr fontId="16"/>
  </si>
  <si>
    <t>連絡先電話番号</t>
    <rPh sb="0" eb="3">
      <t>レンラクサキ</t>
    </rPh>
    <rPh sb="3" eb="5">
      <t>デンワ</t>
    </rPh>
    <rPh sb="5" eb="7">
      <t>バンゴウ</t>
    </rPh>
    <phoneticPr fontId="15"/>
  </si>
  <si>
    <t>緊急連絡先氏名</t>
    <rPh sb="0" eb="2">
      <t>キンキュウ</t>
    </rPh>
    <rPh sb="2" eb="5">
      <t>レンラクサキ</t>
    </rPh>
    <rPh sb="5" eb="7">
      <t>シメイ</t>
    </rPh>
    <phoneticPr fontId="15"/>
  </si>
  <si>
    <t>緊急連絡先電話番号</t>
    <rPh sb="5" eb="7">
      <t>デンワ</t>
    </rPh>
    <rPh sb="7" eb="9">
      <t>バンゴウ</t>
    </rPh>
    <phoneticPr fontId="16"/>
  </si>
  <si>
    <t>参加者住所</t>
    <rPh sb="0" eb="3">
      <t>サンカシャ</t>
    </rPh>
    <rPh sb="3" eb="5">
      <t>ジュウショ</t>
    </rPh>
    <phoneticPr fontId="15"/>
  </si>
  <si>
    <t>〒</t>
    <phoneticPr fontId="15"/>
  </si>
  <si>
    <t>【健康状態確認】</t>
    <phoneticPr fontId="15"/>
  </si>
  <si>
    <t>（１）</t>
    <phoneticPr fontId="15"/>
  </si>
  <si>
    <t>本日の体温</t>
    <rPh sb="0" eb="2">
      <t>ホンジツ</t>
    </rPh>
    <rPh sb="3" eb="5">
      <t>タイオン</t>
    </rPh>
    <phoneticPr fontId="15"/>
  </si>
  <si>
    <t>℃</t>
    <phoneticPr fontId="15"/>
  </si>
  <si>
    <t>（２）</t>
  </si>
  <si>
    <t>咳やのどの痛みはない。</t>
    <rPh sb="0" eb="1">
      <t>セキ</t>
    </rPh>
    <rPh sb="5" eb="6">
      <t>イタ</t>
    </rPh>
    <phoneticPr fontId="15"/>
  </si>
  <si>
    <t>ない</t>
    <phoneticPr fontId="15"/>
  </si>
  <si>
    <t>・</t>
    <phoneticPr fontId="15"/>
  </si>
  <si>
    <t>ある</t>
    <phoneticPr fontId="15"/>
  </si>
  <si>
    <t>（３）</t>
  </si>
  <si>
    <t>味覚や嗅覚の異常はない。</t>
    <rPh sb="0" eb="2">
      <t>ミカク</t>
    </rPh>
    <rPh sb="3" eb="5">
      <t>キュウカク</t>
    </rPh>
    <rPh sb="6" eb="8">
      <t>イジョウ</t>
    </rPh>
    <phoneticPr fontId="15"/>
  </si>
  <si>
    <t>（４）</t>
  </si>
  <si>
    <t>倦怠感はない。</t>
    <rPh sb="0" eb="3">
      <t>ケンタイカン</t>
    </rPh>
    <phoneticPr fontId="15"/>
  </si>
  <si>
    <t>（６）</t>
  </si>
  <si>
    <t>　　〃　　濃厚接触者ではない。</t>
    <rPh sb="10" eb="12">
      <t>ノウコウ</t>
    </rPh>
    <rPh sb="12" eb="15">
      <t>セッショクシャ</t>
    </rPh>
    <phoneticPr fontId="15"/>
  </si>
  <si>
    <t>（７）</t>
  </si>
  <si>
    <t>　　〃　　家族に濃厚接触者はいない。</t>
    <rPh sb="11" eb="13">
      <t>カゾク</t>
    </rPh>
    <rPh sb="14" eb="16">
      <t>ノウコウセッショクシャ</t>
    </rPh>
    <phoneticPr fontId="15"/>
  </si>
  <si>
    <t>いない</t>
    <phoneticPr fontId="15"/>
  </si>
  <si>
    <t>家族に発熱や体調不良はない。</t>
    <rPh sb="0" eb="2">
      <t>カゾク</t>
    </rPh>
    <rPh sb="3" eb="5">
      <t>ハツネツ</t>
    </rPh>
    <rPh sb="6" eb="8">
      <t>タイチョウ</t>
    </rPh>
    <rPh sb="8" eb="10">
      <t>フリョウ</t>
    </rPh>
    <phoneticPr fontId="15"/>
  </si>
  <si>
    <t>（９）</t>
  </si>
  <si>
    <t>その他特記事項</t>
    <rPh sb="2" eb="3">
      <t>タ</t>
    </rPh>
    <rPh sb="3" eb="5">
      <t>トッキ</t>
    </rPh>
    <rPh sb="5" eb="7">
      <t>ジコウ</t>
    </rPh>
    <phoneticPr fontId="15"/>
  </si>
  <si>
    <t>ある場合</t>
    <rPh sb="2" eb="4">
      <t>バアイ</t>
    </rPh>
    <phoneticPr fontId="15"/>
  </si>
  <si>
    <t xml:space="preserve">第３６回全国ラージボール卓球大会 愛知県予選会 </t>
    <phoneticPr fontId="3"/>
  </si>
  <si>
    <t xml:space="preserve">       愛知県卓球協会 全国ラージボール予選会 宛 （TEL 052-722-3355） </t>
    <rPh sb="15" eb="17">
      <t>ゼンコク</t>
    </rPh>
    <phoneticPr fontId="3"/>
  </si>
  <si>
    <t xml:space="preserve">　    シングルス１名 ３，０００円　　 混合ダブルス１組 ４，０００円 </t>
    <phoneticPr fontId="3"/>
  </si>
  <si>
    <t>⑤ 第５回全日本ラージボール選手権大会でシングルス８位、混合ダブルス３位(４組)</t>
    <rPh sb="2" eb="3">
      <t>ダイ</t>
    </rPh>
    <rPh sb="4" eb="5">
      <t>カイ</t>
    </rPh>
    <rPh sb="5" eb="8">
      <t>ゼンニホン</t>
    </rPh>
    <rPh sb="14" eb="17">
      <t>センシュケン</t>
    </rPh>
    <rPh sb="17" eb="19">
      <t>タイカイ</t>
    </rPh>
    <rPh sb="26" eb="27">
      <t>イ</t>
    </rPh>
    <rPh sb="28" eb="30">
      <t>コンゴウ</t>
    </rPh>
    <phoneticPr fontId="3"/>
  </si>
  <si>
    <t>　 までにはいった選手は、本予選会には出場できない。</t>
    <rPh sb="9" eb="11">
      <t>センシュ</t>
    </rPh>
    <rPh sb="13" eb="14">
      <t>ホン</t>
    </rPh>
    <rPh sb="14" eb="16">
      <t>ヨセン</t>
    </rPh>
    <rPh sb="16" eb="17">
      <t>カイ</t>
    </rPh>
    <phoneticPr fontId="3"/>
  </si>
  <si>
    <t>　９．</t>
    <phoneticPr fontId="3"/>
  </si>
  <si>
    <t>１１．</t>
    <phoneticPr fontId="3"/>
  </si>
  <si>
    <t xml:space="preserve">　２． </t>
    <phoneticPr fontId="3"/>
  </si>
  <si>
    <t>　１．</t>
    <phoneticPr fontId="3"/>
  </si>
  <si>
    <t>　３．</t>
    <phoneticPr fontId="3"/>
  </si>
  <si>
    <t>　４．</t>
    <phoneticPr fontId="3"/>
  </si>
  <si>
    <t>　５．</t>
    <phoneticPr fontId="3"/>
  </si>
  <si>
    <t xml:space="preserve">　６．    </t>
    <phoneticPr fontId="3"/>
  </si>
  <si>
    <t>　７．</t>
    <phoneticPr fontId="3"/>
  </si>
  <si>
    <t>　８．</t>
    <phoneticPr fontId="3"/>
  </si>
  <si>
    <t>１０．</t>
    <phoneticPr fontId="3"/>
  </si>
  <si>
    <t xml:space="preserve">ゼッケンは２０２２年度(公財)日本卓球協会指定のものを着用する。 </t>
    <phoneticPr fontId="3"/>
  </si>
  <si>
    <t>　 大会予選会に参加できる。</t>
    <rPh sb="2" eb="4">
      <t>タイカイ</t>
    </rPh>
    <rPh sb="4" eb="7">
      <t>ヨセンカイ</t>
    </rPh>
    <rPh sb="8" eb="10">
      <t>サンカ</t>
    </rPh>
    <phoneticPr fontId="3"/>
  </si>
  <si>
    <t>　 ただし、混合ダブルス３位までに入りペア解消時は、第３６回全国ラージボール</t>
    <rPh sb="6" eb="8">
      <t>コンゴウ</t>
    </rPh>
    <rPh sb="13" eb="14">
      <t>イ</t>
    </rPh>
    <rPh sb="17" eb="18">
      <t>ハイ</t>
    </rPh>
    <rPh sb="21" eb="23">
      <t>カイショウ</t>
    </rPh>
    <rPh sb="23" eb="24">
      <t>ジ</t>
    </rPh>
    <rPh sb="26" eb="27">
      <t>ダイ</t>
    </rPh>
    <rPh sb="29" eb="30">
      <t>カイ</t>
    </rPh>
    <rPh sb="30" eb="32">
      <t>ゼンコク</t>
    </rPh>
    <phoneticPr fontId="3"/>
  </si>
  <si>
    <t xml:space="preserve">令和５年２月３日(金)～２月１６日(木)必着 </t>
    <rPh sb="0" eb="2">
      <t>レイワ</t>
    </rPh>
    <rPh sb="9" eb="10">
      <t>キン</t>
    </rPh>
    <rPh sb="13" eb="14">
      <t>ガツ</t>
    </rPh>
    <rPh sb="16" eb="17">
      <t>ニチ</t>
    </rPh>
    <rPh sb="18" eb="19">
      <t>モク</t>
    </rPh>
    <phoneticPr fontId="3"/>
  </si>
  <si>
    <t>⑦ やむを得ない事情で本大会を棄権する場合は、日本卓球協会に愛知県卓球協</t>
    <phoneticPr fontId="3"/>
  </si>
  <si>
    <t xml:space="preserve">   会名の書面で連絡することになっていますので、わかり次第「令和５年度 </t>
    <rPh sb="31" eb="33">
      <t>レイワ</t>
    </rPh>
    <phoneticPr fontId="3"/>
  </si>
  <si>
    <t>注　意</t>
    <rPh sb="0" eb="1">
      <t>チュウ</t>
    </rPh>
    <rPh sb="2" eb="3">
      <t>イ</t>
    </rPh>
    <phoneticPr fontId="3"/>
  </si>
  <si>
    <t>新型コロナウイルス感染症の状況より、大会内容等を変更する場合は</t>
  </si>
  <si>
    <t>別途連絡いたします。</t>
    <rPh sb="0" eb="2">
      <t>ベット</t>
    </rPh>
    <rPh sb="2" eb="4">
      <t>レンラク</t>
    </rPh>
    <phoneticPr fontId="3"/>
  </si>
  <si>
    <t>１２．</t>
    <phoneticPr fontId="3"/>
  </si>
  <si>
    <t>令和５年３月１１日（土）午前９時３０分開始</t>
    <rPh sb="0" eb="2">
      <t>レイワ</t>
    </rPh>
    <phoneticPr fontId="3"/>
  </si>
  <si>
    <r>
      <t>名×</t>
    </r>
    <r>
      <rPr>
        <u val="double"/>
        <sz val="12"/>
        <color theme="1"/>
        <rFont val="ＭＳ 明朝"/>
        <family val="1"/>
        <charset val="128"/>
      </rPr>
      <t>1,500円</t>
    </r>
    <r>
      <rPr>
        <sz val="12"/>
        <color theme="1"/>
        <rFont val="ＭＳ 明朝"/>
        <family val="1"/>
        <charset val="128"/>
      </rPr>
      <t>　＝</t>
    </r>
    <rPh sb="0" eb="1">
      <t>メイ</t>
    </rPh>
    <rPh sb="7" eb="8">
      <t>エン</t>
    </rPh>
    <phoneticPr fontId="3"/>
  </si>
  <si>
    <r>
      <t xml:space="preserve">　　　シングルス１名 </t>
    </r>
    <r>
      <rPr>
        <u val="double"/>
        <sz val="12"/>
        <color rgb="FF000000"/>
        <rFont val="ＭＳ 明朝"/>
        <family val="1"/>
        <charset val="128"/>
      </rPr>
      <t>１，５００円</t>
    </r>
    <r>
      <rPr>
        <sz val="12"/>
        <color rgb="FF000000"/>
        <rFont val="ＭＳ 明朝"/>
        <family val="1"/>
        <charset val="128"/>
      </rPr>
      <t xml:space="preserve">　　 混合ダブルス１組 </t>
    </r>
    <r>
      <rPr>
        <u val="double"/>
        <sz val="12"/>
        <color rgb="FF000000"/>
        <rFont val="ＭＳ 明朝"/>
        <family val="1"/>
        <charset val="128"/>
      </rPr>
      <t>２，０００円</t>
    </r>
    <r>
      <rPr>
        <sz val="12"/>
        <color rgb="FF000000"/>
        <rFont val="ＭＳ 明朝"/>
        <family val="1"/>
        <charset val="128"/>
      </rPr>
      <t xml:space="preserve"> </t>
    </r>
    <phoneticPr fontId="3"/>
  </si>
  <si>
    <r>
      <t>組×</t>
    </r>
    <r>
      <rPr>
        <u val="double"/>
        <sz val="12"/>
        <color theme="1"/>
        <rFont val="ＭＳ 明朝"/>
        <family val="1"/>
        <charset val="128"/>
      </rPr>
      <t>2,000円</t>
    </r>
    <r>
      <rPr>
        <sz val="12"/>
        <color theme="1"/>
        <rFont val="ＭＳ 明朝"/>
        <family val="1"/>
        <charset val="128"/>
      </rPr>
      <t>　＝</t>
    </r>
    <rPh sb="0" eb="1">
      <t>クミ</t>
    </rPh>
    <rPh sb="7" eb="8">
      <t>エン</t>
    </rPh>
    <phoneticPr fontId="3"/>
  </si>
  <si>
    <r>
      <t>男女シングルス 各</t>
    </r>
    <r>
      <rPr>
        <u val="double"/>
        <sz val="12"/>
        <color theme="1"/>
        <rFont val="ＭＳ 明朝"/>
        <family val="1"/>
        <charset val="128"/>
      </rPr>
      <t>３６名</t>
    </r>
    <r>
      <rPr>
        <sz val="12"/>
        <color theme="1"/>
        <rFont val="ＭＳ 明朝"/>
        <family val="1"/>
        <charset val="128"/>
      </rPr>
      <t xml:space="preserve">   混合ダブルス </t>
    </r>
    <r>
      <rPr>
        <u val="double"/>
        <sz val="12"/>
        <color theme="1"/>
        <rFont val="ＭＳ 明朝"/>
        <family val="1"/>
        <charset val="128"/>
      </rPr>
      <t>２４組</t>
    </r>
    <phoneticPr fontId="3"/>
  </si>
  <si>
    <t>（５）</t>
    <phoneticPr fontId="16"/>
  </si>
  <si>
    <r>
      <t>過去</t>
    </r>
    <r>
      <rPr>
        <sz val="12"/>
        <color rgb="FFFF0000"/>
        <rFont val="ＭＳ 明朝"/>
        <family val="1"/>
        <charset val="128"/>
      </rPr>
      <t>１０</t>
    </r>
    <r>
      <rPr>
        <sz val="12"/>
        <color theme="1"/>
        <rFont val="ＭＳ 明朝"/>
        <family val="1"/>
        <charset val="128"/>
      </rPr>
      <t>日以内に海外渡航歴はない。</t>
    </r>
    <rPh sb="0" eb="2">
      <t>カコ</t>
    </rPh>
    <rPh sb="4" eb="5">
      <t>ニチ</t>
    </rPh>
    <rPh sb="5" eb="7">
      <t>イナイ</t>
    </rPh>
    <rPh sb="8" eb="12">
      <t>カイガイトコウ</t>
    </rPh>
    <rPh sb="12" eb="13">
      <t>レキ</t>
    </rPh>
    <phoneticPr fontId="15"/>
  </si>
  <si>
    <t>（８）</t>
    <phoneticPr fontId="16"/>
  </si>
  <si>
    <t>　　〃　　ワクチン接種の副反応により体温が上がっ</t>
    <rPh sb="9" eb="11">
      <t>セッシュ</t>
    </rPh>
    <rPh sb="12" eb="13">
      <t>フク</t>
    </rPh>
    <rPh sb="13" eb="15">
      <t>ハンノウ</t>
    </rPh>
    <rPh sb="18" eb="20">
      <t>タイオン</t>
    </rPh>
    <rPh sb="21" eb="22">
      <t>ア</t>
    </rPh>
    <phoneticPr fontId="15"/>
  </si>
  <si>
    <t>た場合はワクチン接種日を記入　　　年　　月　　日</t>
    <rPh sb="8" eb="10">
      <t>セッシュ</t>
    </rPh>
    <rPh sb="10" eb="11">
      <t>ビ</t>
    </rPh>
    <rPh sb="12" eb="14">
      <t>キニュウ</t>
    </rPh>
    <rPh sb="17" eb="18">
      <t>ネン</t>
    </rPh>
    <rPh sb="20" eb="21">
      <t>ガツ</t>
    </rPh>
    <rPh sb="23" eb="24">
      <t>ヒ</t>
    </rPh>
    <phoneticPr fontId="15"/>
  </si>
  <si>
    <t>（９）</t>
    <phoneticPr fontId="1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</si>
</sst>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"/>
  </numFmts>
  <fonts count="18">
    <font>
      <sz val="11"/>
      <color theme="1"/>
      <name val="Yu Gothic"/>
      <family val="2"/>
      <scheme val="minor"/>
    </font>
    <font>
      <sz val="12"/>
      <color rgb="FF000000"/>
      <name val="ＭＳ 明朝"/>
      <family val="1"/>
      <charset val="128"/>
    </font>
    <font>
      <u val="double"/>
      <sz val="12"/>
      <color rgb="FF000000"/>
      <name val="ＭＳ 明朝"/>
      <family val="1"/>
      <charset val="128"/>
    </font>
    <font>
      <sz val="6"/>
      <name val="Yu Gothic"/>
      <family val="3"/>
      <charset val="128"/>
      <scheme val="minor"/>
    </font>
    <font>
      <sz val="14"/>
      <color rgb="FF000000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7"/>
      <color rgb="FF000000"/>
      <name val="ＭＳ 明朝"/>
      <family val="1"/>
      <charset val="128"/>
    </font>
    <font>
      <u val="double"/>
      <sz val="12"/>
      <color theme="1"/>
      <name val="ＭＳ 明朝"/>
      <family val="1"/>
      <charset val="128"/>
    </font>
    <font>
      <sz val="11"/>
      <color theme="0"/>
      <name val="ＭＳ 明朝"/>
      <family val="1"/>
      <charset val="128"/>
    </font>
    <font>
      <sz val="10"/>
      <color theme="1"/>
      <name val="ＭＳ 明朝"/>
      <family val="1"/>
      <charset val="128"/>
    </font>
    <font>
      <u val="double"/>
      <sz val="11"/>
      <color theme="1"/>
      <name val="ＭＳ 明朝"/>
      <family val="1"/>
      <charset val="128"/>
    </font>
    <font>
      <sz val="12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6"/>
      <name val="Yu Gothic"/>
      <family val="2"/>
      <charset val="128"/>
      <scheme val="minor"/>
    </font>
    <font>
      <sz val="6"/>
      <name val="ＭＳ 明朝"/>
      <family val="1"/>
      <charset val="128"/>
    </font>
    <font>
      <sz val="12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/>
      <right/>
      <top style="double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</borders>
  <cellStyleXfs count="2">
    <xf numFmtId="0" fontId="0" fillId="0" borderId="0"/>
    <xf numFmtId="0" fontId="13" fillId="0" borderId="0"/>
  </cellStyleXfs>
  <cellXfs count="161">
    <xf numFmtId="0" fontId="0" fillId="0" borderId="0" xfId="0"/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vertical="center"/>
    </xf>
    <xf numFmtId="49" fontId="0" fillId="0" borderId="0" xfId="0" applyNumberFormat="1" applyAlignment="1">
      <alignment horizontal="left"/>
    </xf>
    <xf numFmtId="49" fontId="4" fillId="0" borderId="0" xfId="0" applyNumberFormat="1" applyFont="1" applyAlignment="1">
      <alignment horizontal="left"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49" fontId="5" fillId="0" borderId="0" xfId="0" applyNumberFormat="1" applyFont="1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vertical="center"/>
    </xf>
    <xf numFmtId="49" fontId="7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right" vertical="center"/>
    </xf>
    <xf numFmtId="49" fontId="0" fillId="0" borderId="0" xfId="0" applyNumberFormat="1" applyAlignment="1">
      <alignment horizontal="left" vertical="center"/>
    </xf>
    <xf numFmtId="49" fontId="2" fillId="0" borderId="0" xfId="0" applyNumberFormat="1" applyFont="1" applyAlignment="1">
      <alignment vertical="center"/>
    </xf>
    <xf numFmtId="49" fontId="5" fillId="0" borderId="0" xfId="0" applyNumberFormat="1" applyFont="1"/>
    <xf numFmtId="0" fontId="7" fillId="0" borderId="0" xfId="0" applyFont="1"/>
    <xf numFmtId="0" fontId="5" fillId="0" borderId="0" xfId="0" applyFont="1"/>
    <xf numFmtId="49" fontId="0" fillId="0" borderId="0" xfId="0" applyNumberFormat="1"/>
    <xf numFmtId="0" fontId="9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49" fontId="4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14" fontId="10" fillId="0" borderId="0" xfId="0" applyNumberFormat="1" applyFont="1" applyAlignment="1">
      <alignment vertical="center"/>
    </xf>
    <xf numFmtId="0" fontId="7" fillId="0" borderId="1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57" fontId="7" fillId="0" borderId="5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57" fontId="5" fillId="0" borderId="6" xfId="0" applyNumberFormat="1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5" fillId="0" borderId="10" xfId="0" applyFont="1" applyBorder="1" applyAlignment="1">
      <alignment horizontal="center" vertical="center"/>
    </xf>
    <xf numFmtId="57" fontId="5" fillId="0" borderId="10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12" fillId="0" borderId="0" xfId="0" applyFont="1" applyAlignment="1">
      <alignment horizontal="left" vertical="center"/>
    </xf>
    <xf numFmtId="49" fontId="5" fillId="0" borderId="0" xfId="0" applyNumberFormat="1" applyFont="1" applyAlignment="1">
      <alignment horizontal="left"/>
    </xf>
    <xf numFmtId="0" fontId="6" fillId="0" borderId="0" xfId="0" applyFont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distributed" vertical="center"/>
    </xf>
    <xf numFmtId="0" fontId="7" fillId="0" borderId="2" xfId="0" applyFont="1" applyBorder="1" applyAlignment="1">
      <alignment vertical="center"/>
    </xf>
    <xf numFmtId="0" fontId="7" fillId="0" borderId="16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7" fillId="0" borderId="0" xfId="0" applyFont="1" applyAlignment="1">
      <alignment vertical="center" wrapText="1"/>
    </xf>
    <xf numFmtId="0" fontId="7" fillId="0" borderId="15" xfId="0" applyFont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7" fillId="0" borderId="0" xfId="0" applyFont="1" applyAlignment="1"/>
    <xf numFmtId="0" fontId="5" fillId="0" borderId="0" xfId="0" applyFont="1" applyAlignme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7" fillId="0" borderId="1" xfId="0" applyFont="1" applyBorder="1" applyAlignment="1">
      <alignment horizontal="center"/>
    </xf>
    <xf numFmtId="0" fontId="5" fillId="0" borderId="2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7" fillId="0" borderId="20" xfId="0" applyFont="1" applyBorder="1" applyAlignment="1">
      <alignment vertical="center" wrapText="1"/>
    </xf>
    <xf numFmtId="0" fontId="5" fillId="0" borderId="20" xfId="0" applyFont="1" applyBorder="1" applyAlignment="1">
      <alignment horizontal="right"/>
    </xf>
    <xf numFmtId="49" fontId="7" fillId="0" borderId="0" xfId="1" applyNumberFormat="1" applyFont="1" applyAlignment="1">
      <alignment vertical="center"/>
    </xf>
    <xf numFmtId="49" fontId="14" fillId="0" borderId="0" xfId="1" applyNumberFormat="1" applyFont="1" applyAlignment="1">
      <alignment horizontal="center" vertical="center"/>
    </xf>
    <xf numFmtId="49" fontId="7" fillId="0" borderId="0" xfId="1" applyNumberFormat="1" applyFont="1" applyAlignment="1">
      <alignment horizontal="center" vertical="center"/>
    </xf>
    <xf numFmtId="49" fontId="7" fillId="0" borderId="23" xfId="1" applyNumberFormat="1" applyFont="1" applyBorder="1" applyAlignment="1">
      <alignment horizontal="center" vertical="center"/>
    </xf>
    <xf numFmtId="49" fontId="7" fillId="0" borderId="25" xfId="1" applyNumberFormat="1" applyFont="1" applyBorder="1" applyAlignment="1">
      <alignment vertical="center"/>
    </xf>
    <xf numFmtId="49" fontId="14" fillId="0" borderId="0" xfId="1" applyNumberFormat="1" applyFont="1" applyAlignment="1">
      <alignment horizontal="left" vertical="center"/>
    </xf>
    <xf numFmtId="49" fontId="7" fillId="0" borderId="1" xfId="1" applyNumberFormat="1" applyFont="1" applyBorder="1" applyAlignment="1">
      <alignment vertical="center"/>
    </xf>
    <xf numFmtId="49" fontId="7" fillId="0" borderId="28" xfId="1" applyNumberFormat="1" applyFont="1" applyBorder="1" applyAlignment="1">
      <alignment horizontal="left" vertical="center"/>
    </xf>
    <xf numFmtId="49" fontId="7" fillId="0" borderId="30" xfId="1" applyNumberFormat="1" applyFont="1" applyBorder="1" applyAlignment="1">
      <alignment vertical="center"/>
    </xf>
    <xf numFmtId="49" fontId="7" fillId="0" borderId="31" xfId="1" applyNumberFormat="1" applyFont="1" applyBorder="1" applyAlignment="1">
      <alignment horizontal="left" vertical="center"/>
    </xf>
    <xf numFmtId="49" fontId="7" fillId="0" borderId="35" xfId="1" applyNumberFormat="1" applyFont="1" applyBorder="1" applyAlignment="1">
      <alignment horizontal="center" vertical="center"/>
    </xf>
    <xf numFmtId="49" fontId="7" fillId="0" borderId="36" xfId="1" applyNumberFormat="1" applyFont="1" applyBorder="1" applyAlignment="1">
      <alignment horizontal="center" vertical="center"/>
    </xf>
    <xf numFmtId="49" fontId="7" fillId="0" borderId="41" xfId="1" applyNumberFormat="1" applyFont="1" applyBorder="1" applyAlignment="1">
      <alignment horizontal="center" vertical="center"/>
    </xf>
    <xf numFmtId="49" fontId="7" fillId="0" borderId="42" xfId="1" applyNumberFormat="1" applyFont="1" applyBorder="1" applyAlignment="1">
      <alignment horizontal="center" vertical="center"/>
    </xf>
    <xf numFmtId="0" fontId="9" fillId="0" borderId="0" xfId="0" applyFont="1"/>
    <xf numFmtId="49" fontId="9" fillId="0" borderId="0" xfId="0" applyNumberFormat="1" applyFont="1" applyAlignment="1">
      <alignment horizontal="left"/>
    </xf>
    <xf numFmtId="56" fontId="9" fillId="0" borderId="0" xfId="0" applyNumberFormat="1" applyFont="1"/>
    <xf numFmtId="0" fontId="6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176" fontId="7" fillId="0" borderId="3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176" fontId="7" fillId="0" borderId="1" xfId="0" applyNumberFormat="1" applyFont="1" applyBorder="1" applyAlignment="1">
      <alignment horizontal="center"/>
    </xf>
    <xf numFmtId="49" fontId="14" fillId="0" borderId="0" xfId="1" applyNumberFormat="1" applyFont="1" applyAlignment="1">
      <alignment horizontal="center" vertical="center"/>
    </xf>
    <xf numFmtId="0" fontId="14" fillId="0" borderId="0" xfId="1" applyNumberFormat="1" applyFont="1" applyAlignment="1">
      <alignment horizontal="center" vertical="center"/>
    </xf>
    <xf numFmtId="49" fontId="6" fillId="0" borderId="0" xfId="1" applyNumberFormat="1" applyFont="1" applyAlignment="1">
      <alignment horizontal="left" vertical="center" wrapText="1"/>
    </xf>
    <xf numFmtId="49" fontId="7" fillId="0" borderId="21" xfId="1" applyNumberFormat="1" applyFont="1" applyBorder="1" applyAlignment="1">
      <alignment horizontal="center" vertical="center"/>
    </xf>
    <xf numFmtId="49" fontId="7" fillId="0" borderId="18" xfId="1" applyNumberFormat="1" applyFont="1" applyBorder="1" applyAlignment="1">
      <alignment horizontal="center" vertical="center"/>
    </xf>
    <xf numFmtId="49" fontId="7" fillId="0" borderId="22" xfId="1" applyNumberFormat="1" applyFont="1" applyBorder="1" applyAlignment="1">
      <alignment horizontal="center" vertical="center"/>
    </xf>
    <xf numFmtId="49" fontId="7" fillId="0" borderId="18" xfId="1" applyNumberFormat="1" applyFont="1" applyBorder="1" applyAlignment="1">
      <alignment horizontal="left" vertical="center"/>
    </xf>
    <xf numFmtId="49" fontId="7" fillId="0" borderId="22" xfId="1" applyNumberFormat="1" applyFont="1" applyBorder="1" applyAlignment="1">
      <alignment horizontal="left" vertical="center"/>
    </xf>
    <xf numFmtId="49" fontId="7" fillId="0" borderId="19" xfId="1" applyNumberFormat="1" applyFont="1" applyBorder="1" applyAlignment="1">
      <alignment horizontal="left" vertical="center"/>
    </xf>
    <xf numFmtId="49" fontId="7" fillId="0" borderId="8" xfId="1" applyNumberFormat="1" applyFont="1" applyBorder="1" applyAlignment="1">
      <alignment horizontal="center" vertical="center"/>
    </xf>
    <xf numFmtId="49" fontId="7" fillId="0" borderId="24" xfId="1" applyNumberFormat="1" applyFont="1" applyBorder="1" applyAlignment="1">
      <alignment horizontal="center" vertical="center"/>
    </xf>
    <xf numFmtId="49" fontId="7" fillId="0" borderId="8" xfId="1" applyNumberFormat="1" applyFont="1" applyBorder="1" applyAlignment="1">
      <alignment horizontal="left" vertical="center"/>
    </xf>
    <xf numFmtId="49" fontId="7" fillId="0" borderId="24" xfId="1" applyNumberFormat="1" applyFont="1" applyBorder="1" applyAlignment="1">
      <alignment horizontal="left" vertical="center"/>
    </xf>
    <xf numFmtId="49" fontId="7" fillId="0" borderId="9" xfId="1" applyNumberFormat="1" applyFont="1" applyBorder="1" applyAlignment="1">
      <alignment horizontal="left" vertical="center"/>
    </xf>
    <xf numFmtId="49" fontId="7" fillId="0" borderId="11" xfId="1" applyNumberFormat="1" applyFont="1" applyBorder="1" applyAlignment="1">
      <alignment horizontal="center" vertical="center"/>
    </xf>
    <xf numFmtId="49" fontId="7" fillId="0" borderId="25" xfId="1" applyNumberFormat="1" applyFont="1" applyBorder="1" applyAlignment="1">
      <alignment horizontal="center" vertical="center"/>
    </xf>
    <xf numFmtId="49" fontId="7" fillId="0" borderId="9" xfId="1" applyNumberFormat="1" applyFont="1" applyBorder="1" applyAlignment="1">
      <alignment horizontal="center" vertical="center"/>
    </xf>
    <xf numFmtId="49" fontId="7" fillId="0" borderId="32" xfId="1" applyNumberFormat="1" applyFont="1" applyBorder="1" applyAlignment="1">
      <alignment horizontal="left" vertical="center"/>
    </xf>
    <xf numFmtId="49" fontId="7" fillId="0" borderId="33" xfId="1" applyNumberFormat="1" applyFont="1" applyBorder="1" applyAlignment="1">
      <alignment horizontal="left" vertical="center"/>
    </xf>
    <xf numFmtId="49" fontId="7" fillId="0" borderId="34" xfId="1" applyNumberFormat="1" applyFont="1" applyBorder="1" applyAlignment="1">
      <alignment horizontal="left" vertical="center"/>
    </xf>
    <xf numFmtId="49" fontId="7" fillId="0" borderId="13" xfId="1" applyNumberFormat="1" applyFont="1" applyBorder="1" applyAlignment="1">
      <alignment horizontal="center" vertical="center"/>
    </xf>
    <xf numFmtId="49" fontId="7" fillId="0" borderId="1" xfId="1" applyNumberFormat="1" applyFont="1" applyBorder="1" applyAlignment="1">
      <alignment horizontal="center" vertical="center"/>
    </xf>
    <xf numFmtId="49" fontId="7" fillId="0" borderId="26" xfId="1" applyNumberFormat="1" applyFont="1" applyBorder="1" applyAlignment="1">
      <alignment horizontal="left" vertical="center"/>
    </xf>
    <xf numFmtId="49" fontId="7" fillId="0" borderId="27" xfId="1" applyNumberFormat="1" applyFont="1" applyBorder="1" applyAlignment="1">
      <alignment horizontal="left" vertical="center"/>
    </xf>
    <xf numFmtId="49" fontId="7" fillId="0" borderId="25" xfId="1" applyNumberFormat="1" applyFont="1" applyBorder="1" applyAlignment="1">
      <alignment horizontal="left" vertical="center"/>
    </xf>
    <xf numFmtId="49" fontId="7" fillId="0" borderId="12" xfId="1" applyNumberFormat="1" applyFont="1" applyBorder="1" applyAlignment="1">
      <alignment horizontal="left" vertical="center"/>
    </xf>
    <xf numFmtId="49" fontId="7" fillId="0" borderId="14" xfId="1" applyNumberFormat="1" applyFont="1" applyBorder="1" applyAlignment="1">
      <alignment horizontal="center" vertical="center"/>
    </xf>
    <xf numFmtId="49" fontId="7" fillId="0" borderId="29" xfId="1" applyNumberFormat="1" applyFont="1" applyBorder="1" applyAlignment="1">
      <alignment horizontal="left" vertical="center"/>
    </xf>
    <xf numFmtId="49" fontId="7" fillId="0" borderId="29" xfId="1" applyNumberFormat="1" applyFont="1" applyBorder="1" applyAlignment="1">
      <alignment horizontal="center" vertical="center"/>
    </xf>
    <xf numFmtId="49" fontId="7" fillId="0" borderId="26" xfId="1" applyNumberFormat="1" applyFont="1" applyBorder="1" applyAlignment="1">
      <alignment horizontal="center" vertical="center"/>
    </xf>
    <xf numFmtId="49" fontId="7" fillId="0" borderId="37" xfId="1" applyNumberFormat="1" applyFont="1" applyBorder="1" applyAlignment="1">
      <alignment horizontal="left" vertical="center"/>
    </xf>
    <xf numFmtId="49" fontId="7" fillId="0" borderId="13" xfId="1" applyNumberFormat="1" applyFont="1" applyBorder="1" applyAlignment="1">
      <alignment horizontal="left" vertical="center"/>
    </xf>
    <xf numFmtId="49" fontId="7" fillId="0" borderId="38" xfId="1" applyNumberFormat="1" applyFont="1" applyBorder="1" applyAlignment="1">
      <alignment horizontal="left" vertical="center"/>
    </xf>
    <xf numFmtId="49" fontId="7" fillId="0" borderId="39" xfId="1" applyNumberFormat="1" applyFont="1" applyBorder="1" applyAlignment="1">
      <alignment horizontal="left" vertical="center"/>
    </xf>
    <xf numFmtId="49" fontId="7" fillId="0" borderId="40" xfId="1" applyNumberFormat="1" applyFont="1" applyBorder="1" applyAlignment="1">
      <alignment horizontal="left" vertical="center"/>
    </xf>
    <xf numFmtId="49" fontId="7" fillId="0" borderId="43" xfId="1" applyNumberFormat="1" applyFont="1" applyBorder="1" applyAlignment="1">
      <alignment horizontal="center" vertical="center"/>
    </xf>
    <xf numFmtId="49" fontId="7" fillId="0" borderId="44" xfId="1" applyNumberFormat="1" applyFont="1" applyBorder="1" applyAlignment="1">
      <alignment horizontal="center" vertical="center"/>
    </xf>
    <xf numFmtId="49" fontId="7" fillId="0" borderId="31" xfId="0" applyNumberFormat="1" applyFont="1" applyBorder="1" applyAlignment="1">
      <alignment horizontal="left" vertical="center"/>
    </xf>
    <xf numFmtId="49" fontId="7" fillId="0" borderId="32" xfId="0" applyNumberFormat="1" applyFont="1" applyBorder="1" applyAlignment="1">
      <alignment horizontal="left" vertical="center"/>
    </xf>
    <xf numFmtId="49" fontId="7" fillId="0" borderId="33" xfId="0" applyNumberFormat="1" applyFont="1" applyBorder="1" applyAlignment="1">
      <alignment horizontal="left" vertical="center"/>
    </xf>
    <xf numFmtId="49" fontId="7" fillId="0" borderId="34" xfId="0" applyNumberFormat="1" applyFont="1" applyBorder="1" applyAlignment="1">
      <alignment horizontal="left" vertical="center"/>
    </xf>
    <xf numFmtId="49" fontId="7" fillId="0" borderId="35" xfId="0" applyNumberFormat="1" applyFont="1" applyBorder="1" applyAlignment="1">
      <alignment horizontal="center" vertical="center"/>
    </xf>
    <xf numFmtId="49" fontId="7" fillId="0" borderId="36" xfId="0" applyNumberFormat="1" applyFont="1" applyBorder="1" applyAlignment="1">
      <alignment horizontal="center" vertical="center"/>
    </xf>
    <xf numFmtId="49" fontId="7" fillId="0" borderId="45" xfId="0" applyNumberFormat="1" applyFont="1" applyBorder="1" applyAlignment="1">
      <alignment horizontal="left" vertical="center"/>
    </xf>
    <xf numFmtId="49" fontId="17" fillId="0" borderId="38" xfId="0" applyNumberFormat="1" applyFont="1" applyBorder="1" applyAlignment="1">
      <alignment horizontal="left" vertical="center"/>
    </xf>
    <xf numFmtId="49" fontId="17" fillId="0" borderId="39" xfId="0" applyNumberFormat="1" applyFont="1" applyBorder="1" applyAlignment="1">
      <alignment horizontal="left" vertical="center"/>
    </xf>
    <xf numFmtId="49" fontId="17" fillId="0" borderId="40" xfId="0" applyNumberFormat="1" applyFont="1" applyBorder="1" applyAlignment="1">
      <alignment horizontal="left" vertical="center"/>
    </xf>
    <xf numFmtId="49" fontId="7" fillId="0" borderId="41" xfId="0" applyNumberFormat="1" applyFont="1" applyBorder="1" applyAlignment="1">
      <alignment horizontal="center" vertical="center"/>
    </xf>
    <xf numFmtId="49" fontId="7" fillId="0" borderId="42" xfId="0" applyNumberFormat="1" applyFont="1" applyBorder="1" applyAlignment="1">
      <alignment horizontal="center" vertical="center"/>
    </xf>
    <xf numFmtId="49" fontId="7" fillId="0" borderId="46" xfId="0" applyNumberFormat="1" applyFont="1" applyBorder="1" applyAlignment="1">
      <alignment horizontal="left" vertical="center"/>
    </xf>
    <xf numFmtId="49" fontId="17" fillId="0" borderId="47" xfId="0" applyNumberFormat="1" applyFont="1" applyBorder="1" applyAlignment="1">
      <alignment horizontal="left" vertical="center"/>
    </xf>
    <xf numFmtId="49" fontId="17" fillId="0" borderId="48" xfId="0" applyNumberFormat="1" applyFont="1" applyBorder="1" applyAlignment="1">
      <alignment horizontal="left" vertical="center"/>
    </xf>
    <xf numFmtId="49" fontId="17" fillId="0" borderId="49" xfId="0" applyNumberFormat="1" applyFont="1" applyBorder="1" applyAlignment="1">
      <alignment horizontal="left" vertical="center"/>
    </xf>
    <xf numFmtId="49" fontId="7" fillId="0" borderId="50" xfId="0" applyNumberFormat="1" applyFont="1" applyBorder="1" applyAlignment="1">
      <alignment horizontal="center" vertical="center"/>
    </xf>
    <xf numFmtId="49" fontId="7" fillId="0" borderId="51" xfId="0" applyNumberFormat="1" applyFont="1" applyBorder="1" applyAlignment="1">
      <alignment horizontal="center" vertical="center"/>
    </xf>
  </cellXfs>
  <cellStyles count="2">
    <cellStyle name="標準" xfId="0" builtinId="0"/>
    <cellStyle name="標準 2" xfId="1" xr:uid="{6BB35C19-C774-4D8D-AF79-79BA9558CF9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105</xdr:row>
      <xdr:rowOff>107950</xdr:rowOff>
    </xdr:from>
    <xdr:to>
      <xdr:col>9</xdr:col>
      <xdr:colOff>596900</xdr:colOff>
      <xdr:row>110</xdr:row>
      <xdr:rowOff>63500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A26DBCD-96A3-4D8B-B8CD-4B9CA58589BE}"/>
            </a:ext>
          </a:extLst>
        </xdr:cNvPr>
        <xdr:cNvSpPr/>
      </xdr:nvSpPr>
      <xdr:spPr>
        <a:xfrm>
          <a:off x="133350" y="23394670"/>
          <a:ext cx="6163310" cy="1060450"/>
        </a:xfrm>
        <a:prstGeom prst="rect">
          <a:avLst/>
        </a:prstGeom>
        <a:noFill/>
        <a:ln>
          <a:solidFill>
            <a:schemeClr val="tx1"/>
          </a:solidFill>
          <a:prstDash val="dash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pinpon/&#26032;&#12375;&#12356;&#65420;&#65387;&#65433;&#65408;&#65438;/&#22899;&#12471;&#12531;&#12464;&#1252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トーナメント"/>
      <sheetName val="トーナメント２"/>
      <sheetName val="スコア1"/>
      <sheetName val="スコア２"/>
      <sheetName val="スコア３"/>
      <sheetName val="スコア４"/>
      <sheetName val="スコア５"/>
      <sheetName val="スコア６"/>
      <sheetName val="スコア７"/>
      <sheetName val="スコア８"/>
      <sheetName val="マクロ"/>
      <sheetName val="番地"/>
      <sheetName val="辞書"/>
      <sheetName val="リンク"/>
      <sheetName val="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1">
          <cell r="B11">
            <v>1</v>
          </cell>
          <cell r="C11">
            <v>62764</v>
          </cell>
          <cell r="D11" t="str">
            <v>西岡　麻子</v>
          </cell>
          <cell r="E11">
            <v>2</v>
          </cell>
          <cell r="F11" t="str">
            <v>（</v>
          </cell>
          <cell r="G11" t="str">
            <v>大阪</v>
          </cell>
          <cell r="H11" t="str">
            <v>・</v>
          </cell>
          <cell r="I11" t="str">
            <v>四天王寺</v>
          </cell>
          <cell r="J11" t="str">
            <v>）</v>
          </cell>
        </row>
        <row r="12">
          <cell r="B12">
            <v>2</v>
          </cell>
          <cell r="C12">
            <v>20369</v>
          </cell>
          <cell r="D12" t="str">
            <v>出茂　暁子</v>
          </cell>
          <cell r="E12">
            <v>2</v>
          </cell>
          <cell r="F12" t="str">
            <v>（</v>
          </cell>
          <cell r="G12" t="str">
            <v>岩手</v>
          </cell>
          <cell r="H12" t="str">
            <v>・</v>
          </cell>
          <cell r="I12" t="str">
            <v>花巻北</v>
          </cell>
          <cell r="J12" t="str">
            <v>）</v>
          </cell>
        </row>
        <row r="13">
          <cell r="B13">
            <v>3</v>
          </cell>
          <cell r="C13">
            <v>31166</v>
          </cell>
          <cell r="D13" t="str">
            <v>宮本　芳子</v>
          </cell>
          <cell r="E13">
            <v>3</v>
          </cell>
          <cell r="F13" t="str">
            <v>（</v>
          </cell>
          <cell r="G13" t="str">
            <v>埼玉</v>
          </cell>
          <cell r="H13" t="str">
            <v>・</v>
          </cell>
          <cell r="I13" t="str">
            <v>星野女子</v>
          </cell>
          <cell r="J13" t="str">
            <v>）</v>
          </cell>
        </row>
        <row r="14">
          <cell r="B14">
            <v>4</v>
          </cell>
          <cell r="C14">
            <v>94661</v>
          </cell>
          <cell r="D14" t="str">
            <v>中村　理映子</v>
          </cell>
          <cell r="E14">
            <v>2</v>
          </cell>
          <cell r="F14" t="str">
            <v>（</v>
          </cell>
          <cell r="G14" t="str">
            <v>鹿児島</v>
          </cell>
          <cell r="H14" t="str">
            <v>・</v>
          </cell>
          <cell r="I14" t="str">
            <v>鹿児島学芸</v>
          </cell>
          <cell r="J14" t="str">
            <v>）</v>
          </cell>
        </row>
        <row r="15">
          <cell r="B15">
            <v>5</v>
          </cell>
          <cell r="C15">
            <v>41762</v>
          </cell>
          <cell r="D15" t="str">
            <v>山本　美香</v>
          </cell>
          <cell r="E15">
            <v>3</v>
          </cell>
          <cell r="F15" t="str">
            <v>（</v>
          </cell>
          <cell r="G15" t="str">
            <v>富山</v>
          </cell>
          <cell r="H15" t="str">
            <v>・</v>
          </cell>
          <cell r="I15" t="str">
            <v>福光</v>
          </cell>
          <cell r="J15" t="str">
            <v>）</v>
          </cell>
        </row>
        <row r="16">
          <cell r="B16">
            <v>6</v>
          </cell>
          <cell r="C16">
            <v>52463</v>
          </cell>
          <cell r="D16" t="str">
            <v>倉野　靖子</v>
          </cell>
          <cell r="E16">
            <v>3</v>
          </cell>
          <cell r="F16" t="str">
            <v>（</v>
          </cell>
          <cell r="G16" t="str">
            <v>三重</v>
          </cell>
          <cell r="H16" t="str">
            <v>・</v>
          </cell>
          <cell r="I16" t="str">
            <v>津工業</v>
          </cell>
          <cell r="J16" t="str">
            <v>）</v>
          </cell>
        </row>
        <row r="17">
          <cell r="B17">
            <v>7</v>
          </cell>
          <cell r="C17">
            <v>73461</v>
          </cell>
          <cell r="D17" t="str">
            <v>薬師寺梨恵</v>
          </cell>
          <cell r="E17">
            <v>3</v>
          </cell>
          <cell r="F17" t="str">
            <v>（</v>
          </cell>
          <cell r="G17" t="str">
            <v>広島</v>
          </cell>
          <cell r="H17" t="str">
            <v>・</v>
          </cell>
          <cell r="I17" t="str">
            <v>近大福山</v>
          </cell>
          <cell r="J17" t="str">
            <v>）</v>
          </cell>
        </row>
        <row r="18">
          <cell r="B18">
            <v>8</v>
          </cell>
          <cell r="C18">
            <v>41661</v>
          </cell>
          <cell r="D18" t="str">
            <v>篠原　晃子</v>
          </cell>
          <cell r="E18">
            <v>3</v>
          </cell>
          <cell r="F18" t="str">
            <v>（</v>
          </cell>
          <cell r="G18" t="str">
            <v>新潟</v>
          </cell>
          <cell r="H18" t="str">
            <v>・</v>
          </cell>
          <cell r="I18" t="str">
            <v>北越</v>
          </cell>
          <cell r="J18" t="str">
            <v>）</v>
          </cell>
        </row>
        <row r="19">
          <cell r="B19">
            <v>9</v>
          </cell>
          <cell r="C19">
            <v>83663</v>
          </cell>
          <cell r="D19" t="str">
            <v>庄野　京子</v>
          </cell>
          <cell r="E19">
            <v>1</v>
          </cell>
          <cell r="F19" t="str">
            <v>（</v>
          </cell>
          <cell r="G19" t="str">
            <v>徳島</v>
          </cell>
          <cell r="H19" t="str">
            <v>・</v>
          </cell>
          <cell r="I19" t="str">
            <v>徳島市立</v>
          </cell>
          <cell r="J19" t="str">
            <v>）</v>
          </cell>
        </row>
        <row r="20">
          <cell r="B20">
            <v>10</v>
          </cell>
          <cell r="C20">
            <v>20761</v>
          </cell>
          <cell r="D20" t="str">
            <v>五十川芙美</v>
          </cell>
          <cell r="E20">
            <v>1</v>
          </cell>
          <cell r="F20" t="str">
            <v>（</v>
          </cell>
          <cell r="G20" t="str">
            <v>福島</v>
          </cell>
          <cell r="H20" t="str">
            <v>・</v>
          </cell>
          <cell r="I20" t="str">
            <v>安積女子</v>
          </cell>
          <cell r="J20" t="str">
            <v>）</v>
          </cell>
        </row>
        <row r="21">
          <cell r="B21">
            <v>11</v>
          </cell>
          <cell r="C21">
            <v>62864</v>
          </cell>
          <cell r="D21" t="str">
            <v>原田　裕子</v>
          </cell>
          <cell r="E21">
            <v>3</v>
          </cell>
          <cell r="F21" t="str">
            <v>（</v>
          </cell>
          <cell r="G21" t="str">
            <v>兵庫</v>
          </cell>
          <cell r="H21" t="str">
            <v>・</v>
          </cell>
          <cell r="I21" t="str">
            <v>洲本</v>
          </cell>
          <cell r="J21" t="str">
            <v>）</v>
          </cell>
        </row>
        <row r="22">
          <cell r="B22">
            <v>12</v>
          </cell>
          <cell r="C22">
            <v>94065</v>
          </cell>
          <cell r="D22" t="str">
            <v>地　美加</v>
          </cell>
          <cell r="E22">
            <v>2</v>
          </cell>
          <cell r="F22" t="str">
            <v>（</v>
          </cell>
          <cell r="G22" t="str">
            <v>福岡</v>
          </cell>
          <cell r="H22" t="str">
            <v>・</v>
          </cell>
          <cell r="I22" t="str">
            <v>精華女子</v>
          </cell>
          <cell r="J22" t="str">
            <v>）</v>
          </cell>
        </row>
        <row r="23">
          <cell r="B23">
            <v>13</v>
          </cell>
          <cell r="C23">
            <v>31462</v>
          </cell>
          <cell r="D23" t="str">
            <v>山本　友佳理</v>
          </cell>
          <cell r="E23">
            <v>2</v>
          </cell>
          <cell r="F23" t="str">
            <v>（</v>
          </cell>
          <cell r="G23" t="str">
            <v>神奈川</v>
          </cell>
          <cell r="H23" t="str">
            <v>・</v>
          </cell>
          <cell r="I23" t="str">
            <v>白鵬女子</v>
          </cell>
          <cell r="J23" t="str">
            <v>）</v>
          </cell>
        </row>
        <row r="24">
          <cell r="B24">
            <v>14</v>
          </cell>
          <cell r="C24">
            <v>20463</v>
          </cell>
          <cell r="D24" t="str">
            <v>村守　千佳</v>
          </cell>
          <cell r="E24">
            <v>1</v>
          </cell>
          <cell r="F24" t="str">
            <v>（</v>
          </cell>
          <cell r="G24" t="str">
            <v>宮城</v>
          </cell>
          <cell r="H24" t="str">
            <v>・</v>
          </cell>
          <cell r="I24" t="str">
            <v>仙台育英</v>
          </cell>
          <cell r="J24" t="str">
            <v>）</v>
          </cell>
        </row>
        <row r="25">
          <cell r="B25">
            <v>15</v>
          </cell>
          <cell r="C25">
            <v>63062</v>
          </cell>
          <cell r="D25" t="str">
            <v>岡本　育巳</v>
          </cell>
          <cell r="E25">
            <v>2</v>
          </cell>
          <cell r="F25" t="str">
            <v>（</v>
          </cell>
          <cell r="G25" t="str">
            <v>和歌山</v>
          </cell>
          <cell r="H25" t="str">
            <v>・</v>
          </cell>
          <cell r="I25" t="str">
            <v>初芝橋本</v>
          </cell>
          <cell r="J25" t="str">
            <v>）</v>
          </cell>
        </row>
        <row r="26">
          <cell r="B26">
            <v>16</v>
          </cell>
          <cell r="C26">
            <v>41863</v>
          </cell>
          <cell r="D26" t="str">
            <v>吉田　友美</v>
          </cell>
          <cell r="E26">
            <v>2</v>
          </cell>
          <cell r="F26" t="str">
            <v>（</v>
          </cell>
          <cell r="G26" t="str">
            <v>石川</v>
          </cell>
          <cell r="H26" t="str">
            <v>・</v>
          </cell>
          <cell r="I26" t="str">
            <v>遊学館</v>
          </cell>
          <cell r="J26" t="str">
            <v>）</v>
          </cell>
        </row>
        <row r="27">
          <cell r="B27">
            <v>17</v>
          </cell>
          <cell r="C27">
            <v>73362</v>
          </cell>
          <cell r="D27" t="str">
            <v>板野　愛</v>
          </cell>
          <cell r="E27">
            <v>2</v>
          </cell>
          <cell r="F27" t="str">
            <v>（</v>
          </cell>
          <cell r="G27" t="str">
            <v>岡山</v>
          </cell>
          <cell r="H27" t="str">
            <v>・</v>
          </cell>
          <cell r="I27" t="str">
            <v>就実</v>
          </cell>
          <cell r="J27" t="str">
            <v>）</v>
          </cell>
        </row>
        <row r="28">
          <cell r="B28">
            <v>18</v>
          </cell>
          <cell r="C28">
            <v>94564</v>
          </cell>
          <cell r="D28" t="str">
            <v>古川　望</v>
          </cell>
          <cell r="E28">
            <v>3</v>
          </cell>
          <cell r="F28" t="str">
            <v>（</v>
          </cell>
          <cell r="G28" t="str">
            <v>宮崎</v>
          </cell>
          <cell r="H28" t="str">
            <v>・</v>
          </cell>
          <cell r="I28" t="str">
            <v>日南学園</v>
          </cell>
          <cell r="J28" t="str">
            <v>）</v>
          </cell>
        </row>
        <row r="29">
          <cell r="B29">
            <v>19</v>
          </cell>
          <cell r="C29">
            <v>83862</v>
          </cell>
          <cell r="D29" t="str">
            <v>瀬川　歌織</v>
          </cell>
          <cell r="E29">
            <v>3</v>
          </cell>
          <cell r="F29" t="str">
            <v>（</v>
          </cell>
          <cell r="G29" t="str">
            <v>愛媛</v>
          </cell>
          <cell r="H29" t="str">
            <v>・</v>
          </cell>
          <cell r="I29" t="str">
            <v>松山商業</v>
          </cell>
          <cell r="J29" t="str">
            <v>）</v>
          </cell>
        </row>
        <row r="30">
          <cell r="B30">
            <v>20</v>
          </cell>
          <cell r="C30">
            <v>31363</v>
          </cell>
          <cell r="D30" t="str">
            <v>斉藤　奈津子</v>
          </cell>
          <cell r="E30">
            <v>2</v>
          </cell>
          <cell r="F30" t="str">
            <v>（</v>
          </cell>
          <cell r="G30" t="str">
            <v>東京</v>
          </cell>
          <cell r="H30" t="str">
            <v>・</v>
          </cell>
          <cell r="I30" t="str">
            <v>武蔵野</v>
          </cell>
          <cell r="J30" t="str">
            <v>）</v>
          </cell>
        </row>
        <row r="31">
          <cell r="B31">
            <v>21</v>
          </cell>
          <cell r="C31">
            <v>30861</v>
          </cell>
          <cell r="D31" t="str">
            <v>井坂　幸子</v>
          </cell>
          <cell r="E31">
            <v>1</v>
          </cell>
          <cell r="F31" t="str">
            <v>（</v>
          </cell>
          <cell r="G31" t="str">
            <v>茨城</v>
          </cell>
          <cell r="H31" t="str">
            <v>・</v>
          </cell>
          <cell r="I31" t="str">
            <v>明秀日立</v>
          </cell>
          <cell r="J31" t="str">
            <v>）</v>
          </cell>
        </row>
        <row r="32">
          <cell r="B32">
            <v>22</v>
          </cell>
          <cell r="C32">
            <v>94463</v>
          </cell>
          <cell r="D32" t="str">
            <v>吉野　結香</v>
          </cell>
          <cell r="E32">
            <v>2</v>
          </cell>
          <cell r="F32" t="str">
            <v>（</v>
          </cell>
          <cell r="G32" t="str">
            <v>大分</v>
          </cell>
          <cell r="H32" t="str">
            <v>・</v>
          </cell>
          <cell r="I32" t="str">
            <v>別府青山</v>
          </cell>
          <cell r="J32" t="str">
            <v>）</v>
          </cell>
        </row>
        <row r="33">
          <cell r="B33">
            <v>23</v>
          </cell>
          <cell r="C33">
            <v>20663</v>
          </cell>
          <cell r="D33" t="str">
            <v>滝川　怜子</v>
          </cell>
          <cell r="E33">
            <v>3</v>
          </cell>
          <cell r="F33" t="str">
            <v>（</v>
          </cell>
          <cell r="G33" t="str">
            <v>山形</v>
          </cell>
          <cell r="H33" t="str">
            <v>・</v>
          </cell>
          <cell r="I33" t="str">
            <v>山形城北</v>
          </cell>
          <cell r="J33" t="str">
            <v>）</v>
          </cell>
        </row>
        <row r="34">
          <cell r="B34">
            <v>24</v>
          </cell>
          <cell r="C34">
            <v>73562</v>
          </cell>
          <cell r="D34" t="str">
            <v>林　　千里</v>
          </cell>
          <cell r="E34">
            <v>2</v>
          </cell>
          <cell r="F34" t="str">
            <v>（</v>
          </cell>
          <cell r="G34" t="str">
            <v>山口</v>
          </cell>
          <cell r="H34" t="str">
            <v>・</v>
          </cell>
          <cell r="I34" t="str">
            <v>岩国商業</v>
          </cell>
          <cell r="J34" t="str">
            <v>）</v>
          </cell>
        </row>
        <row r="35">
          <cell r="B35">
            <v>25</v>
          </cell>
          <cell r="C35">
            <v>62961</v>
          </cell>
          <cell r="D35" t="str">
            <v>橋本　ゆかり</v>
          </cell>
          <cell r="E35">
            <v>2</v>
          </cell>
          <cell r="F35" t="str">
            <v>（</v>
          </cell>
          <cell r="G35" t="str">
            <v>奈良</v>
          </cell>
          <cell r="H35" t="str">
            <v>・</v>
          </cell>
          <cell r="I35" t="str">
            <v>奈良女子</v>
          </cell>
          <cell r="J35" t="str">
            <v>）</v>
          </cell>
        </row>
        <row r="36">
          <cell r="B36">
            <v>26</v>
          </cell>
          <cell r="C36">
            <v>30964</v>
          </cell>
          <cell r="D36" t="str">
            <v>佐藤　冬実</v>
          </cell>
          <cell r="E36">
            <v>3</v>
          </cell>
          <cell r="F36" t="str">
            <v>（</v>
          </cell>
          <cell r="G36" t="str">
            <v>栃木</v>
          </cell>
          <cell r="H36" t="str">
            <v>・</v>
          </cell>
          <cell r="I36" t="str">
            <v>矢板東</v>
          </cell>
          <cell r="J36" t="str">
            <v>）</v>
          </cell>
        </row>
        <row r="37">
          <cell r="B37">
            <v>27</v>
          </cell>
          <cell r="C37">
            <v>52361</v>
          </cell>
          <cell r="D37" t="str">
            <v>舟越　麻衣子</v>
          </cell>
          <cell r="E37">
            <v>3</v>
          </cell>
          <cell r="F37" t="str">
            <v>（</v>
          </cell>
          <cell r="G37" t="str">
            <v>愛知</v>
          </cell>
          <cell r="H37" t="str">
            <v>・</v>
          </cell>
          <cell r="I37" t="str">
            <v>高蔵</v>
          </cell>
          <cell r="J37" t="str">
            <v>）</v>
          </cell>
        </row>
        <row r="38">
          <cell r="B38">
            <v>28</v>
          </cell>
          <cell r="C38">
            <v>83963</v>
          </cell>
          <cell r="D38" t="str">
            <v>和田　千秋</v>
          </cell>
          <cell r="E38">
            <v>3</v>
          </cell>
          <cell r="F38" t="str">
            <v>（</v>
          </cell>
          <cell r="G38" t="str">
            <v>高知</v>
          </cell>
          <cell r="H38" t="str">
            <v>・</v>
          </cell>
          <cell r="I38" t="str">
            <v>土佐女子</v>
          </cell>
          <cell r="J38" t="str">
            <v>）</v>
          </cell>
        </row>
        <row r="39">
          <cell r="B39">
            <v>29</v>
          </cell>
          <cell r="C39">
            <v>73163</v>
          </cell>
          <cell r="D39" t="str">
            <v>茂森　亜矢子</v>
          </cell>
          <cell r="E39">
            <v>1</v>
          </cell>
          <cell r="F39" t="str">
            <v>（</v>
          </cell>
          <cell r="G39" t="str">
            <v>鳥取</v>
          </cell>
          <cell r="H39" t="str">
            <v>・</v>
          </cell>
          <cell r="I39" t="str">
            <v>鳥取女子</v>
          </cell>
          <cell r="J39" t="str">
            <v>）</v>
          </cell>
        </row>
        <row r="40">
          <cell r="B40">
            <v>30</v>
          </cell>
          <cell r="C40">
            <v>20564</v>
          </cell>
          <cell r="D40" t="str">
            <v>川辺　梓</v>
          </cell>
          <cell r="E40">
            <v>3</v>
          </cell>
          <cell r="F40" t="str">
            <v>（</v>
          </cell>
          <cell r="G40" t="str">
            <v>秋田</v>
          </cell>
          <cell r="H40" t="str">
            <v>・</v>
          </cell>
          <cell r="I40" t="str">
            <v>聖霊女子</v>
          </cell>
          <cell r="J40" t="str">
            <v>）</v>
          </cell>
        </row>
        <row r="41">
          <cell r="B41">
            <v>31</v>
          </cell>
          <cell r="C41">
            <v>94162</v>
          </cell>
          <cell r="D41" t="str">
            <v>松井　郁恵</v>
          </cell>
          <cell r="E41">
            <v>3</v>
          </cell>
          <cell r="F41" t="str">
            <v>（</v>
          </cell>
          <cell r="G41" t="str">
            <v>佐賀</v>
          </cell>
          <cell r="H41" t="str">
            <v>・</v>
          </cell>
          <cell r="I41" t="str">
            <v>佐賀清和</v>
          </cell>
          <cell r="J41" t="str">
            <v>）</v>
          </cell>
        </row>
        <row r="42">
          <cell r="B42">
            <v>32</v>
          </cell>
          <cell r="C42">
            <v>52262</v>
          </cell>
          <cell r="D42" t="str">
            <v>鈴木　綾乃</v>
          </cell>
          <cell r="E42">
            <v>3</v>
          </cell>
          <cell r="F42" t="str">
            <v>（</v>
          </cell>
          <cell r="G42" t="str">
            <v>静岡</v>
          </cell>
          <cell r="H42" t="str">
            <v>・</v>
          </cell>
          <cell r="I42" t="str">
            <v>清水商業</v>
          </cell>
          <cell r="J42" t="str">
            <v>）</v>
          </cell>
        </row>
        <row r="43">
          <cell r="B43">
            <v>33</v>
          </cell>
          <cell r="C43">
            <v>62662</v>
          </cell>
          <cell r="D43" t="str">
            <v>山道　奈々</v>
          </cell>
          <cell r="E43">
            <v>3</v>
          </cell>
          <cell r="F43" t="str">
            <v>（</v>
          </cell>
          <cell r="G43" t="str">
            <v>京都</v>
          </cell>
          <cell r="H43" t="str">
            <v>・</v>
          </cell>
          <cell r="I43" t="str">
            <v>京都明徳</v>
          </cell>
          <cell r="J43" t="str">
            <v>）</v>
          </cell>
        </row>
        <row r="44">
          <cell r="B44">
            <v>34</v>
          </cell>
          <cell r="C44">
            <v>31061</v>
          </cell>
          <cell r="D44" t="str">
            <v>田村　友紀</v>
          </cell>
          <cell r="E44">
            <v>3</v>
          </cell>
          <cell r="F44" t="str">
            <v>（</v>
          </cell>
          <cell r="G44" t="str">
            <v>群馬</v>
          </cell>
          <cell r="H44" t="str">
            <v>・</v>
          </cell>
          <cell r="I44" t="str">
            <v>吾妻</v>
          </cell>
          <cell r="J44" t="str">
            <v>）</v>
          </cell>
        </row>
        <row r="45">
          <cell r="B45">
            <v>35</v>
          </cell>
          <cell r="C45">
            <v>20362</v>
          </cell>
          <cell r="D45" t="str">
            <v>菅原　靖子</v>
          </cell>
          <cell r="E45">
            <v>3</v>
          </cell>
          <cell r="F45" t="str">
            <v>（</v>
          </cell>
          <cell r="G45" t="str">
            <v>岩手</v>
          </cell>
          <cell r="H45" t="str">
            <v>・</v>
          </cell>
          <cell r="I45" t="str">
            <v>盛岡女子</v>
          </cell>
          <cell r="J45" t="str">
            <v>）</v>
          </cell>
        </row>
        <row r="46">
          <cell r="B46">
            <v>36</v>
          </cell>
          <cell r="C46">
            <v>94264</v>
          </cell>
          <cell r="D46" t="str">
            <v>大塚　和子</v>
          </cell>
          <cell r="E46">
            <v>3</v>
          </cell>
          <cell r="F46" t="str">
            <v>（</v>
          </cell>
          <cell r="G46" t="str">
            <v>長崎</v>
          </cell>
          <cell r="H46" t="str">
            <v>・</v>
          </cell>
          <cell r="I46" t="str">
            <v>長崎女子商</v>
          </cell>
          <cell r="J46" t="str">
            <v>）</v>
          </cell>
        </row>
        <row r="47">
          <cell r="B47">
            <v>37</v>
          </cell>
          <cell r="C47">
            <v>31561</v>
          </cell>
          <cell r="D47" t="str">
            <v>志村　奈美</v>
          </cell>
          <cell r="E47">
            <v>2</v>
          </cell>
          <cell r="F47" t="str">
            <v>（</v>
          </cell>
          <cell r="G47" t="str">
            <v>山梨</v>
          </cell>
          <cell r="H47" t="str">
            <v>・</v>
          </cell>
          <cell r="I47" t="str">
            <v>甲府商業</v>
          </cell>
          <cell r="J47" t="str">
            <v>）</v>
          </cell>
        </row>
        <row r="48">
          <cell r="B48">
            <v>38</v>
          </cell>
          <cell r="C48">
            <v>62862</v>
          </cell>
          <cell r="D48" t="str">
            <v>佐用　昌子</v>
          </cell>
          <cell r="E48">
            <v>2</v>
          </cell>
          <cell r="F48" t="str">
            <v>（</v>
          </cell>
          <cell r="G48" t="str">
            <v>兵庫</v>
          </cell>
          <cell r="H48" t="str">
            <v>・</v>
          </cell>
          <cell r="I48" t="str">
            <v>姫路商業</v>
          </cell>
          <cell r="J48" t="str">
            <v>）</v>
          </cell>
        </row>
        <row r="49">
          <cell r="B49">
            <v>39</v>
          </cell>
          <cell r="C49">
            <v>41663</v>
          </cell>
          <cell r="D49" t="str">
            <v>池竹　祐子</v>
          </cell>
          <cell r="E49">
            <v>3</v>
          </cell>
          <cell r="F49" t="str">
            <v>（</v>
          </cell>
          <cell r="G49" t="str">
            <v>新潟</v>
          </cell>
          <cell r="H49" t="str">
            <v>・</v>
          </cell>
          <cell r="I49" t="str">
            <v>新潟青陵</v>
          </cell>
          <cell r="J49" t="str">
            <v>）</v>
          </cell>
        </row>
        <row r="50">
          <cell r="B50">
            <v>40</v>
          </cell>
          <cell r="C50">
            <v>94362</v>
          </cell>
          <cell r="D50" t="str">
            <v>米田　留美</v>
          </cell>
          <cell r="E50">
            <v>2</v>
          </cell>
          <cell r="F50" t="str">
            <v>（</v>
          </cell>
          <cell r="G50" t="str">
            <v>熊本</v>
          </cell>
          <cell r="H50" t="str">
            <v>・</v>
          </cell>
          <cell r="I50" t="str">
            <v>慶誠</v>
          </cell>
          <cell r="J50" t="str">
            <v>）</v>
          </cell>
        </row>
        <row r="51">
          <cell r="B51">
            <v>41</v>
          </cell>
          <cell r="C51">
            <v>10162</v>
          </cell>
          <cell r="D51" t="str">
            <v>宇野　めぐみ</v>
          </cell>
          <cell r="E51">
            <v>3</v>
          </cell>
          <cell r="F51" t="str">
            <v>（</v>
          </cell>
          <cell r="G51" t="str">
            <v>北海道</v>
          </cell>
          <cell r="H51" t="str">
            <v>・</v>
          </cell>
          <cell r="I51" t="str">
            <v>札幌星園</v>
          </cell>
          <cell r="J51" t="str">
            <v>）</v>
          </cell>
        </row>
        <row r="52">
          <cell r="B52">
            <v>42</v>
          </cell>
          <cell r="C52">
            <v>31164</v>
          </cell>
          <cell r="D52" t="str">
            <v>高橋　　萌</v>
          </cell>
          <cell r="E52">
            <v>2</v>
          </cell>
          <cell r="F52" t="str">
            <v>（</v>
          </cell>
          <cell r="G52" t="str">
            <v>埼玉</v>
          </cell>
          <cell r="H52" t="str">
            <v>・</v>
          </cell>
          <cell r="I52" t="str">
            <v>埼玉栄</v>
          </cell>
          <cell r="J52" t="str">
            <v>）</v>
          </cell>
        </row>
        <row r="53">
          <cell r="B53">
            <v>43</v>
          </cell>
          <cell r="C53">
            <v>42064</v>
          </cell>
          <cell r="D53" t="str">
            <v>森　　美知恵</v>
          </cell>
          <cell r="E53">
            <v>2</v>
          </cell>
          <cell r="F53" t="str">
            <v>（</v>
          </cell>
          <cell r="G53" t="str">
            <v>長野</v>
          </cell>
          <cell r="H53" t="str">
            <v>・</v>
          </cell>
          <cell r="I53" t="str">
            <v>松本松南</v>
          </cell>
          <cell r="J53" t="str">
            <v>）</v>
          </cell>
        </row>
        <row r="54">
          <cell r="B54">
            <v>44</v>
          </cell>
          <cell r="C54">
            <v>94764</v>
          </cell>
          <cell r="D54" t="str">
            <v>具志堅久美子</v>
          </cell>
          <cell r="E54">
            <v>2</v>
          </cell>
          <cell r="F54" t="str">
            <v>（</v>
          </cell>
          <cell r="G54" t="str">
            <v>沖縄</v>
          </cell>
          <cell r="H54" t="str">
            <v>・</v>
          </cell>
          <cell r="I54" t="str">
            <v>前原</v>
          </cell>
          <cell r="J54" t="str">
            <v>）</v>
          </cell>
        </row>
        <row r="55">
          <cell r="B55">
            <v>45</v>
          </cell>
          <cell r="C55">
            <v>52367</v>
          </cell>
          <cell r="D55" t="str">
            <v>佐藤　亜矢子</v>
          </cell>
          <cell r="E55">
            <v>1</v>
          </cell>
          <cell r="F55" t="str">
            <v>（</v>
          </cell>
          <cell r="G55" t="str">
            <v>愛知</v>
          </cell>
          <cell r="H55" t="str">
            <v>・</v>
          </cell>
          <cell r="I55" t="str">
            <v>高蔵</v>
          </cell>
          <cell r="J55" t="str">
            <v>）</v>
          </cell>
        </row>
        <row r="56">
          <cell r="B56">
            <v>46</v>
          </cell>
          <cell r="C56">
            <v>31261</v>
          </cell>
          <cell r="D56" t="str">
            <v>斉藤　みずき</v>
          </cell>
          <cell r="E56">
            <v>3</v>
          </cell>
          <cell r="F56" t="str">
            <v>（</v>
          </cell>
          <cell r="G56" t="str">
            <v>千葉</v>
          </cell>
          <cell r="H56" t="str">
            <v>・</v>
          </cell>
          <cell r="I56" t="str">
            <v>昭和学院</v>
          </cell>
          <cell r="J56" t="str">
            <v>）</v>
          </cell>
        </row>
        <row r="57">
          <cell r="B57">
            <v>47</v>
          </cell>
          <cell r="C57">
            <v>20263</v>
          </cell>
          <cell r="D57" t="str">
            <v>下大田麻美</v>
          </cell>
          <cell r="E57">
            <v>3</v>
          </cell>
          <cell r="F57" t="str">
            <v>（</v>
          </cell>
          <cell r="G57" t="str">
            <v>青森</v>
          </cell>
          <cell r="H57" t="str">
            <v>・</v>
          </cell>
          <cell r="I57" t="str">
            <v>青森山田</v>
          </cell>
          <cell r="J57" t="str">
            <v>）</v>
          </cell>
        </row>
        <row r="58">
          <cell r="B58">
            <v>48</v>
          </cell>
          <cell r="C58">
            <v>83763</v>
          </cell>
          <cell r="D58" t="str">
            <v>吉田　美沙</v>
          </cell>
          <cell r="E58">
            <v>2</v>
          </cell>
          <cell r="F58" t="str">
            <v>（</v>
          </cell>
          <cell r="G58" t="str">
            <v>香川</v>
          </cell>
          <cell r="H58" t="str">
            <v>・</v>
          </cell>
          <cell r="I58" t="str">
            <v>観音寺中央</v>
          </cell>
          <cell r="J58" t="str">
            <v>）</v>
          </cell>
        </row>
        <row r="59">
          <cell r="B59">
            <v>49</v>
          </cell>
          <cell r="C59">
            <v>94064</v>
          </cell>
          <cell r="D59" t="str">
            <v>堂園　真美</v>
          </cell>
          <cell r="E59">
            <v>3</v>
          </cell>
          <cell r="F59" t="str">
            <v>（</v>
          </cell>
          <cell r="G59" t="str">
            <v>福岡</v>
          </cell>
          <cell r="H59" t="str">
            <v>・</v>
          </cell>
          <cell r="I59" t="str">
            <v>中村学園女</v>
          </cell>
          <cell r="J59" t="str">
            <v>）</v>
          </cell>
        </row>
        <row r="60">
          <cell r="B60">
            <v>50</v>
          </cell>
          <cell r="C60">
            <v>41962</v>
          </cell>
          <cell r="D60" t="str">
            <v>坂本　佳緒理</v>
          </cell>
          <cell r="E60">
            <v>3</v>
          </cell>
          <cell r="F60" t="str">
            <v>（</v>
          </cell>
          <cell r="G60" t="str">
            <v>福井</v>
          </cell>
          <cell r="H60" t="str">
            <v>・</v>
          </cell>
          <cell r="I60" t="str">
            <v>福井商業</v>
          </cell>
          <cell r="J60" t="str">
            <v>）</v>
          </cell>
        </row>
        <row r="61">
          <cell r="B61">
            <v>51</v>
          </cell>
          <cell r="C61">
            <v>62563</v>
          </cell>
          <cell r="D61" t="str">
            <v>上田　絵理</v>
          </cell>
          <cell r="E61">
            <v>3</v>
          </cell>
          <cell r="F61" t="str">
            <v>（</v>
          </cell>
          <cell r="G61" t="str">
            <v>滋賀</v>
          </cell>
          <cell r="H61" t="str">
            <v>・</v>
          </cell>
          <cell r="I61" t="str">
            <v>大津商業</v>
          </cell>
          <cell r="J61" t="str">
            <v>）</v>
          </cell>
        </row>
        <row r="62">
          <cell r="B62">
            <v>52</v>
          </cell>
          <cell r="C62">
            <v>73264</v>
          </cell>
          <cell r="D62" t="str">
            <v>永山　智美</v>
          </cell>
          <cell r="E62">
            <v>3</v>
          </cell>
          <cell r="F62" t="str">
            <v>（</v>
          </cell>
          <cell r="G62" t="str">
            <v>島根</v>
          </cell>
          <cell r="H62" t="str">
            <v>・</v>
          </cell>
          <cell r="I62" t="str">
            <v>明誠</v>
          </cell>
          <cell r="J62" t="str">
            <v>）</v>
          </cell>
        </row>
        <row r="63">
          <cell r="B63">
            <v>53</v>
          </cell>
          <cell r="C63">
            <v>52164</v>
          </cell>
          <cell r="D63" t="str">
            <v>樋野　真弓</v>
          </cell>
          <cell r="E63">
            <v>3</v>
          </cell>
          <cell r="F63" t="str">
            <v>（</v>
          </cell>
          <cell r="G63" t="str">
            <v>岐阜</v>
          </cell>
          <cell r="H63" t="str">
            <v>・</v>
          </cell>
          <cell r="I63" t="str">
            <v>富田</v>
          </cell>
          <cell r="J63" t="str">
            <v>）</v>
          </cell>
        </row>
        <row r="64">
          <cell r="B64">
            <v>54</v>
          </cell>
          <cell r="C64">
            <v>20464</v>
          </cell>
          <cell r="D64" t="str">
            <v>柏木　有希</v>
          </cell>
          <cell r="E64">
            <v>2</v>
          </cell>
          <cell r="F64" t="str">
            <v>（</v>
          </cell>
          <cell r="G64" t="str">
            <v>宮城</v>
          </cell>
          <cell r="H64" t="str">
            <v>・</v>
          </cell>
          <cell r="I64" t="str">
            <v>仙台育英</v>
          </cell>
          <cell r="J64" t="str">
            <v>）</v>
          </cell>
        </row>
        <row r="65">
          <cell r="B65">
            <v>55</v>
          </cell>
          <cell r="C65">
            <v>10164</v>
          </cell>
          <cell r="D65" t="str">
            <v>山田　裕子</v>
          </cell>
          <cell r="E65">
            <v>2</v>
          </cell>
          <cell r="F65" t="str">
            <v>（</v>
          </cell>
          <cell r="G65" t="str">
            <v>北海道</v>
          </cell>
          <cell r="H65" t="str">
            <v>・</v>
          </cell>
          <cell r="I65" t="str">
            <v>旭川実業</v>
          </cell>
          <cell r="J65" t="str">
            <v>）</v>
          </cell>
        </row>
        <row r="66">
          <cell r="B66">
            <v>56</v>
          </cell>
          <cell r="C66">
            <v>63063</v>
          </cell>
          <cell r="D66" t="str">
            <v>前川　奈稚子</v>
          </cell>
          <cell r="E66">
            <v>3</v>
          </cell>
          <cell r="F66" t="str">
            <v>（</v>
          </cell>
          <cell r="G66" t="str">
            <v>和歌山</v>
          </cell>
          <cell r="H66" t="str">
            <v>・</v>
          </cell>
          <cell r="I66" t="str">
            <v>県和歌山商</v>
          </cell>
          <cell r="J66" t="str">
            <v>）</v>
          </cell>
        </row>
        <row r="67">
          <cell r="B67">
            <v>57</v>
          </cell>
          <cell r="C67">
            <v>31366</v>
          </cell>
          <cell r="D67" t="str">
            <v>武井　亜沙子</v>
          </cell>
          <cell r="E67">
            <v>3</v>
          </cell>
          <cell r="F67" t="str">
            <v>（</v>
          </cell>
          <cell r="G67" t="str">
            <v>東京</v>
          </cell>
          <cell r="H67" t="str">
            <v>・</v>
          </cell>
          <cell r="I67" t="str">
            <v>文大杉並</v>
          </cell>
          <cell r="J67" t="str">
            <v>）</v>
          </cell>
        </row>
        <row r="68">
          <cell r="B68">
            <v>58</v>
          </cell>
          <cell r="C68">
            <v>73162</v>
          </cell>
          <cell r="D68" t="str">
            <v>坂本　詩織</v>
          </cell>
          <cell r="E68">
            <v>2</v>
          </cell>
          <cell r="F68" t="str">
            <v>（</v>
          </cell>
          <cell r="G68" t="str">
            <v>鳥取</v>
          </cell>
          <cell r="H68" t="str">
            <v>・</v>
          </cell>
          <cell r="I68" t="str">
            <v>鳥取女子</v>
          </cell>
          <cell r="J68" t="str">
            <v>）</v>
          </cell>
        </row>
        <row r="69">
          <cell r="B69">
            <v>59</v>
          </cell>
          <cell r="C69">
            <v>94164</v>
          </cell>
          <cell r="D69" t="str">
            <v>川﨑　麻衣子</v>
          </cell>
          <cell r="E69">
            <v>3</v>
          </cell>
          <cell r="F69" t="str">
            <v>（</v>
          </cell>
          <cell r="G69" t="str">
            <v>佐賀</v>
          </cell>
          <cell r="H69" t="str">
            <v>・</v>
          </cell>
          <cell r="I69" t="str">
            <v>武雄青陵</v>
          </cell>
          <cell r="J69" t="str">
            <v>）</v>
          </cell>
        </row>
        <row r="70">
          <cell r="B70">
            <v>60</v>
          </cell>
          <cell r="C70">
            <v>83662</v>
          </cell>
          <cell r="D70" t="str">
            <v>楠本　麻喜</v>
          </cell>
          <cell r="E70">
            <v>3</v>
          </cell>
          <cell r="F70" t="str">
            <v>（</v>
          </cell>
          <cell r="G70" t="str">
            <v>徳島</v>
          </cell>
          <cell r="H70" t="str">
            <v>・</v>
          </cell>
          <cell r="I70" t="str">
            <v>城南</v>
          </cell>
          <cell r="J70" t="str">
            <v>）</v>
          </cell>
        </row>
        <row r="71">
          <cell r="B71">
            <v>61</v>
          </cell>
          <cell r="C71">
            <v>52161</v>
          </cell>
          <cell r="D71" t="str">
            <v>王　　金</v>
          </cell>
          <cell r="E71">
            <v>2</v>
          </cell>
          <cell r="F71" t="str">
            <v>（</v>
          </cell>
          <cell r="G71" t="str">
            <v>岐阜</v>
          </cell>
          <cell r="H71" t="str">
            <v>・</v>
          </cell>
          <cell r="I71" t="str">
            <v>富田</v>
          </cell>
          <cell r="J71" t="str">
            <v>）</v>
          </cell>
        </row>
        <row r="72">
          <cell r="B72">
            <v>62</v>
          </cell>
          <cell r="C72">
            <v>73465</v>
          </cell>
          <cell r="D72" t="str">
            <v>平野　綾</v>
          </cell>
          <cell r="E72">
            <v>2</v>
          </cell>
          <cell r="F72" t="str">
            <v>（</v>
          </cell>
          <cell r="G72" t="str">
            <v>広島</v>
          </cell>
          <cell r="H72" t="str">
            <v>・</v>
          </cell>
          <cell r="I72" t="str">
            <v>広島皆実</v>
          </cell>
          <cell r="J72" t="str">
            <v>）</v>
          </cell>
        </row>
        <row r="73">
          <cell r="B73">
            <v>63</v>
          </cell>
          <cell r="C73">
            <v>30864</v>
          </cell>
          <cell r="D73" t="str">
            <v>深作　友子</v>
          </cell>
          <cell r="E73">
            <v>3</v>
          </cell>
          <cell r="F73" t="str">
            <v>（</v>
          </cell>
          <cell r="G73" t="str">
            <v>茨城</v>
          </cell>
          <cell r="H73" t="str">
            <v>・</v>
          </cell>
          <cell r="I73" t="str">
            <v>水海道二</v>
          </cell>
          <cell r="J73" t="str">
            <v>）</v>
          </cell>
        </row>
        <row r="74">
          <cell r="B74">
            <v>64</v>
          </cell>
          <cell r="C74">
            <v>62963</v>
          </cell>
          <cell r="D74" t="str">
            <v>島田　利江子</v>
          </cell>
          <cell r="E74">
            <v>3</v>
          </cell>
          <cell r="F74" t="str">
            <v>（</v>
          </cell>
          <cell r="G74" t="str">
            <v>奈良</v>
          </cell>
          <cell r="H74" t="str">
            <v>・</v>
          </cell>
          <cell r="I74" t="str">
            <v>奈良女子</v>
          </cell>
          <cell r="J74" t="str">
            <v>）</v>
          </cell>
        </row>
        <row r="75">
          <cell r="B75">
            <v>65</v>
          </cell>
          <cell r="C75">
            <v>20764</v>
          </cell>
          <cell r="D75" t="str">
            <v>佐藤　友美</v>
          </cell>
          <cell r="E75">
            <v>2</v>
          </cell>
          <cell r="F75" t="str">
            <v>（</v>
          </cell>
          <cell r="G75" t="str">
            <v>福島</v>
          </cell>
          <cell r="H75" t="str">
            <v>・</v>
          </cell>
          <cell r="I75" t="str">
            <v>郡女大附属</v>
          </cell>
          <cell r="J75" t="str">
            <v>）</v>
          </cell>
        </row>
        <row r="76">
          <cell r="B76">
            <v>66</v>
          </cell>
          <cell r="C76">
            <v>94561</v>
          </cell>
          <cell r="D76" t="str">
            <v>白　　　</v>
          </cell>
          <cell r="E76">
            <v>3</v>
          </cell>
          <cell r="F76" t="str">
            <v>（</v>
          </cell>
          <cell r="G76" t="str">
            <v>宮崎</v>
          </cell>
          <cell r="H76" t="str">
            <v>・</v>
          </cell>
          <cell r="I76" t="str">
            <v>日南学園</v>
          </cell>
          <cell r="J76" t="str">
            <v>）</v>
          </cell>
        </row>
        <row r="77">
          <cell r="B77">
            <v>67</v>
          </cell>
          <cell r="C77">
            <v>62763</v>
          </cell>
          <cell r="D77" t="str">
            <v>福岡　春菜</v>
          </cell>
          <cell r="E77">
            <v>1</v>
          </cell>
          <cell r="F77" t="str">
            <v>（</v>
          </cell>
          <cell r="G77" t="str">
            <v>大阪</v>
          </cell>
          <cell r="H77" t="str">
            <v>・</v>
          </cell>
          <cell r="I77" t="str">
            <v>四天王寺</v>
          </cell>
          <cell r="J77" t="str">
            <v>）</v>
          </cell>
        </row>
        <row r="78">
          <cell r="B78">
            <v>68</v>
          </cell>
          <cell r="C78">
            <v>41665</v>
          </cell>
          <cell r="D78" t="str">
            <v>皆川　麻希</v>
          </cell>
          <cell r="E78">
            <v>3</v>
          </cell>
          <cell r="F78" t="str">
            <v>（</v>
          </cell>
          <cell r="G78" t="str">
            <v>新潟</v>
          </cell>
          <cell r="H78" t="str">
            <v>・</v>
          </cell>
          <cell r="I78" t="str">
            <v>新潟青陵</v>
          </cell>
          <cell r="J78" t="str">
            <v>）</v>
          </cell>
        </row>
        <row r="79">
          <cell r="B79">
            <v>69</v>
          </cell>
          <cell r="C79">
            <v>52264</v>
          </cell>
          <cell r="D79" t="str">
            <v>山本　百好</v>
          </cell>
          <cell r="E79">
            <v>3</v>
          </cell>
          <cell r="F79" t="str">
            <v>（</v>
          </cell>
          <cell r="G79" t="str">
            <v>静岡</v>
          </cell>
          <cell r="H79" t="str">
            <v>・</v>
          </cell>
          <cell r="I79" t="str">
            <v>清水商業</v>
          </cell>
          <cell r="J79" t="str">
            <v>）</v>
          </cell>
        </row>
        <row r="80">
          <cell r="B80">
            <v>70</v>
          </cell>
          <cell r="C80">
            <v>20363</v>
          </cell>
          <cell r="D80" t="str">
            <v>小菅　真希</v>
          </cell>
          <cell r="E80">
            <v>3</v>
          </cell>
          <cell r="F80" t="str">
            <v>（</v>
          </cell>
          <cell r="G80" t="str">
            <v>岩手</v>
          </cell>
          <cell r="H80" t="str">
            <v>・</v>
          </cell>
          <cell r="I80" t="str">
            <v>盛岡女子</v>
          </cell>
          <cell r="J80" t="str">
            <v>）</v>
          </cell>
        </row>
        <row r="81">
          <cell r="B81">
            <v>71</v>
          </cell>
          <cell r="C81">
            <v>94763</v>
          </cell>
          <cell r="D81" t="str">
            <v>馬場　絵理奈</v>
          </cell>
          <cell r="E81">
            <v>3</v>
          </cell>
          <cell r="F81" t="str">
            <v>（</v>
          </cell>
          <cell r="G81" t="str">
            <v>沖縄</v>
          </cell>
          <cell r="H81" t="str">
            <v>・</v>
          </cell>
          <cell r="I81" t="str">
            <v>普 天 間</v>
          </cell>
          <cell r="J81" t="str">
            <v>）</v>
          </cell>
        </row>
        <row r="82">
          <cell r="B82">
            <v>72</v>
          </cell>
          <cell r="C82">
            <v>83863</v>
          </cell>
          <cell r="D82" t="str">
            <v>山西　志津子</v>
          </cell>
          <cell r="E82">
            <v>3</v>
          </cell>
          <cell r="F82" t="str">
            <v>（</v>
          </cell>
          <cell r="G82" t="str">
            <v>愛媛</v>
          </cell>
          <cell r="H82" t="str">
            <v>・</v>
          </cell>
          <cell r="I82" t="str">
            <v>新居浜南</v>
          </cell>
          <cell r="J82" t="str">
            <v>）</v>
          </cell>
        </row>
        <row r="83">
          <cell r="B83">
            <v>73</v>
          </cell>
          <cell r="C83">
            <v>31262</v>
          </cell>
          <cell r="D83" t="str">
            <v>根本　真由美</v>
          </cell>
          <cell r="E83">
            <v>3</v>
          </cell>
          <cell r="F83" t="str">
            <v>（</v>
          </cell>
          <cell r="G83" t="str">
            <v>千葉</v>
          </cell>
          <cell r="H83" t="str">
            <v>・</v>
          </cell>
          <cell r="I83" t="str">
            <v>木更津東</v>
          </cell>
          <cell r="J83" t="str">
            <v>）</v>
          </cell>
        </row>
        <row r="84">
          <cell r="B84">
            <v>74</v>
          </cell>
          <cell r="C84">
            <v>42062</v>
          </cell>
          <cell r="D84" t="str">
            <v>黄木　友美</v>
          </cell>
          <cell r="E84">
            <v>2</v>
          </cell>
          <cell r="F84" t="str">
            <v>（</v>
          </cell>
          <cell r="G84" t="str">
            <v>長野</v>
          </cell>
          <cell r="H84" t="str">
            <v>・</v>
          </cell>
          <cell r="I84" t="str">
            <v>松本松南</v>
          </cell>
          <cell r="J84" t="str">
            <v>）</v>
          </cell>
        </row>
        <row r="85">
          <cell r="B85">
            <v>75</v>
          </cell>
          <cell r="C85">
            <v>73364</v>
          </cell>
          <cell r="D85" t="str">
            <v>白石　温子</v>
          </cell>
          <cell r="E85">
            <v>1</v>
          </cell>
          <cell r="F85" t="str">
            <v>（</v>
          </cell>
          <cell r="G85" t="str">
            <v>岡山</v>
          </cell>
          <cell r="H85" t="str">
            <v>・</v>
          </cell>
          <cell r="I85" t="str">
            <v>山陽女子</v>
          </cell>
          <cell r="J85" t="str">
            <v>）</v>
          </cell>
        </row>
        <row r="86">
          <cell r="B86">
            <v>76</v>
          </cell>
          <cell r="C86">
            <v>30961</v>
          </cell>
          <cell r="D86" t="str">
            <v>斎藤　睦実</v>
          </cell>
          <cell r="E86">
            <v>3</v>
          </cell>
          <cell r="F86" t="str">
            <v>（</v>
          </cell>
          <cell r="G86" t="str">
            <v>栃木</v>
          </cell>
          <cell r="H86" t="str">
            <v>・</v>
          </cell>
          <cell r="I86" t="str">
            <v>鹿沼</v>
          </cell>
          <cell r="J86" t="str">
            <v>）</v>
          </cell>
        </row>
        <row r="87">
          <cell r="B87">
            <v>77</v>
          </cell>
          <cell r="C87">
            <v>94364</v>
          </cell>
          <cell r="D87" t="str">
            <v>村田　亜希</v>
          </cell>
          <cell r="E87">
            <v>3</v>
          </cell>
          <cell r="F87" t="str">
            <v>（</v>
          </cell>
          <cell r="G87" t="str">
            <v>熊本</v>
          </cell>
          <cell r="H87" t="str">
            <v>・</v>
          </cell>
          <cell r="I87" t="str">
            <v>慶誠</v>
          </cell>
          <cell r="J87" t="str">
            <v>）</v>
          </cell>
        </row>
        <row r="88">
          <cell r="B88">
            <v>78</v>
          </cell>
          <cell r="C88">
            <v>62664</v>
          </cell>
          <cell r="D88" t="str">
            <v>井尻　彩子</v>
          </cell>
          <cell r="E88">
            <v>2</v>
          </cell>
          <cell r="F88" t="str">
            <v>（</v>
          </cell>
          <cell r="G88" t="str">
            <v>京都</v>
          </cell>
          <cell r="H88" t="str">
            <v>・</v>
          </cell>
          <cell r="I88" t="str">
            <v>京都明徳</v>
          </cell>
          <cell r="J88" t="str">
            <v>）</v>
          </cell>
        </row>
        <row r="89">
          <cell r="B89">
            <v>79</v>
          </cell>
          <cell r="C89">
            <v>52368</v>
          </cell>
          <cell r="D89" t="str">
            <v>堀江　真由美</v>
          </cell>
          <cell r="E89">
            <v>2</v>
          </cell>
          <cell r="F89" t="str">
            <v>（</v>
          </cell>
          <cell r="G89" t="str">
            <v>愛知</v>
          </cell>
          <cell r="H89" t="str">
            <v>・</v>
          </cell>
          <cell r="I89" t="str">
            <v>高蔵</v>
          </cell>
          <cell r="J89" t="str">
            <v>）</v>
          </cell>
        </row>
        <row r="90">
          <cell r="B90">
            <v>80</v>
          </cell>
          <cell r="C90">
            <v>31461</v>
          </cell>
          <cell r="D90" t="str">
            <v>湯原　美保</v>
          </cell>
          <cell r="E90">
            <v>3</v>
          </cell>
          <cell r="F90" t="str">
            <v>（</v>
          </cell>
          <cell r="G90" t="str">
            <v>神奈川</v>
          </cell>
          <cell r="H90" t="str">
            <v>・</v>
          </cell>
          <cell r="I90" t="str">
            <v>白鵬女子</v>
          </cell>
          <cell r="J90" t="str">
            <v>）</v>
          </cell>
        </row>
        <row r="91">
          <cell r="B91">
            <v>81</v>
          </cell>
          <cell r="C91">
            <v>20262</v>
          </cell>
          <cell r="D91" t="str">
            <v>長谷川麻衣子</v>
          </cell>
          <cell r="E91">
            <v>3</v>
          </cell>
          <cell r="F91" t="str">
            <v>（</v>
          </cell>
          <cell r="G91" t="str">
            <v>青森</v>
          </cell>
          <cell r="H91" t="str">
            <v>・</v>
          </cell>
          <cell r="I91" t="str">
            <v>青森山田</v>
          </cell>
          <cell r="J91" t="str">
            <v>）</v>
          </cell>
        </row>
        <row r="92">
          <cell r="B92">
            <v>82</v>
          </cell>
          <cell r="C92">
            <v>73564</v>
          </cell>
          <cell r="D92" t="str">
            <v>池沢　恵理</v>
          </cell>
          <cell r="E92">
            <v>2</v>
          </cell>
          <cell r="F92" t="str">
            <v>（</v>
          </cell>
          <cell r="G92" t="str">
            <v>山口</v>
          </cell>
          <cell r="H92" t="str">
            <v>・</v>
          </cell>
          <cell r="I92" t="str">
            <v>岩国商業</v>
          </cell>
          <cell r="J92" t="str">
            <v>）</v>
          </cell>
        </row>
        <row r="93">
          <cell r="B93">
            <v>83</v>
          </cell>
          <cell r="C93">
            <v>31265</v>
          </cell>
          <cell r="D93" t="str">
            <v>高橋　裕子</v>
          </cell>
          <cell r="E93">
            <v>3</v>
          </cell>
          <cell r="F93" t="str">
            <v>（</v>
          </cell>
          <cell r="G93" t="str">
            <v>千葉</v>
          </cell>
          <cell r="H93" t="str">
            <v>・</v>
          </cell>
          <cell r="I93" t="str">
            <v>千葉経大附</v>
          </cell>
          <cell r="J93" t="str">
            <v>）</v>
          </cell>
        </row>
        <row r="94">
          <cell r="B94">
            <v>84</v>
          </cell>
          <cell r="C94">
            <v>62863</v>
          </cell>
          <cell r="D94" t="str">
            <v>髙尾　千恵</v>
          </cell>
          <cell r="E94">
            <v>3</v>
          </cell>
          <cell r="F94" t="str">
            <v>（</v>
          </cell>
          <cell r="G94" t="str">
            <v>兵庫</v>
          </cell>
          <cell r="H94" t="str">
            <v>・</v>
          </cell>
          <cell r="I94" t="str">
            <v>東洋大姫路</v>
          </cell>
          <cell r="J94" t="str">
            <v>）</v>
          </cell>
        </row>
        <row r="95">
          <cell r="B95">
            <v>85</v>
          </cell>
          <cell r="C95">
            <v>20561</v>
          </cell>
          <cell r="D95" t="str">
            <v>大和田史</v>
          </cell>
          <cell r="E95">
            <v>1</v>
          </cell>
          <cell r="F95" t="str">
            <v>（</v>
          </cell>
          <cell r="G95" t="str">
            <v>秋田</v>
          </cell>
          <cell r="H95" t="str">
            <v>・</v>
          </cell>
          <cell r="I95" t="str">
            <v>聖霊女子</v>
          </cell>
          <cell r="J95" t="str">
            <v>）</v>
          </cell>
        </row>
        <row r="96">
          <cell r="B96">
            <v>86</v>
          </cell>
          <cell r="C96">
            <v>94464</v>
          </cell>
          <cell r="D96" t="str">
            <v>鎌倉　麻美</v>
          </cell>
          <cell r="E96">
            <v>2</v>
          </cell>
          <cell r="F96" t="str">
            <v>（</v>
          </cell>
          <cell r="G96" t="str">
            <v>大分</v>
          </cell>
          <cell r="H96" t="str">
            <v>・</v>
          </cell>
          <cell r="I96" t="str">
            <v>別府女短付</v>
          </cell>
          <cell r="J96" t="str">
            <v>）</v>
          </cell>
        </row>
        <row r="97">
          <cell r="B97">
            <v>87</v>
          </cell>
          <cell r="C97">
            <v>41861</v>
          </cell>
          <cell r="D97" t="str">
            <v>大西　麻衣子</v>
          </cell>
          <cell r="E97">
            <v>3</v>
          </cell>
          <cell r="F97" t="str">
            <v>（</v>
          </cell>
          <cell r="G97" t="str">
            <v>石川</v>
          </cell>
          <cell r="H97" t="str">
            <v>・</v>
          </cell>
          <cell r="I97" t="str">
            <v>遊学館</v>
          </cell>
          <cell r="J97" t="str">
            <v>）</v>
          </cell>
        </row>
        <row r="98">
          <cell r="B98">
            <v>88</v>
          </cell>
          <cell r="C98">
            <v>52363</v>
          </cell>
          <cell r="D98" t="str">
            <v>大坪　真由子</v>
          </cell>
          <cell r="E98">
            <v>2</v>
          </cell>
          <cell r="F98" t="str">
            <v>（</v>
          </cell>
          <cell r="G98" t="str">
            <v>愛知</v>
          </cell>
          <cell r="H98" t="str">
            <v>・</v>
          </cell>
          <cell r="I98" t="str">
            <v>高蔵</v>
          </cell>
          <cell r="J98" t="str">
            <v>）</v>
          </cell>
        </row>
        <row r="99">
          <cell r="B99">
            <v>89</v>
          </cell>
          <cell r="C99">
            <v>20661</v>
          </cell>
          <cell r="D99" t="str">
            <v>宮地　和佳子</v>
          </cell>
          <cell r="E99">
            <v>2</v>
          </cell>
          <cell r="F99" t="str">
            <v>（</v>
          </cell>
          <cell r="G99" t="str">
            <v>山形</v>
          </cell>
          <cell r="H99" t="str">
            <v>・</v>
          </cell>
          <cell r="I99" t="str">
            <v>山形城北</v>
          </cell>
          <cell r="J99" t="str">
            <v>）</v>
          </cell>
        </row>
        <row r="100">
          <cell r="B100">
            <v>90</v>
          </cell>
          <cell r="C100">
            <v>41763</v>
          </cell>
          <cell r="D100" t="str">
            <v>山本　綾郁</v>
          </cell>
          <cell r="E100">
            <v>2</v>
          </cell>
          <cell r="F100" t="str">
            <v>（</v>
          </cell>
          <cell r="G100" t="str">
            <v>富山</v>
          </cell>
          <cell r="H100" t="str">
            <v>・</v>
          </cell>
          <cell r="I100" t="str">
            <v>福光</v>
          </cell>
          <cell r="J100" t="str">
            <v>）</v>
          </cell>
        </row>
        <row r="101">
          <cell r="B101">
            <v>91</v>
          </cell>
          <cell r="C101">
            <v>31062</v>
          </cell>
          <cell r="D101" t="str">
            <v>小林　利恵</v>
          </cell>
          <cell r="E101">
            <v>3</v>
          </cell>
          <cell r="F101" t="str">
            <v>（</v>
          </cell>
          <cell r="G101" t="str">
            <v>群馬</v>
          </cell>
          <cell r="H101" t="str">
            <v>・</v>
          </cell>
          <cell r="I101" t="str">
            <v>吾妻</v>
          </cell>
          <cell r="J101" t="str">
            <v>）</v>
          </cell>
        </row>
        <row r="102">
          <cell r="B102">
            <v>92</v>
          </cell>
          <cell r="C102">
            <v>94262</v>
          </cell>
          <cell r="D102" t="str">
            <v>藤村　久美</v>
          </cell>
          <cell r="E102">
            <v>3</v>
          </cell>
          <cell r="F102" t="str">
            <v>（</v>
          </cell>
          <cell r="G102" t="str">
            <v>長崎</v>
          </cell>
          <cell r="H102" t="str">
            <v>・</v>
          </cell>
          <cell r="I102" t="str">
            <v>鎮西学院</v>
          </cell>
          <cell r="J102" t="str">
            <v>）</v>
          </cell>
        </row>
        <row r="103">
          <cell r="B103">
            <v>93</v>
          </cell>
          <cell r="C103">
            <v>62561</v>
          </cell>
          <cell r="D103" t="str">
            <v>一色　早苗</v>
          </cell>
          <cell r="E103">
            <v>3</v>
          </cell>
          <cell r="F103" t="str">
            <v>（</v>
          </cell>
          <cell r="G103" t="str">
            <v>滋賀</v>
          </cell>
          <cell r="H103" t="str">
            <v>・</v>
          </cell>
          <cell r="I103" t="str">
            <v>八幡商業</v>
          </cell>
          <cell r="J103" t="str">
            <v>）</v>
          </cell>
        </row>
        <row r="104">
          <cell r="B104">
            <v>94</v>
          </cell>
          <cell r="C104">
            <v>83961</v>
          </cell>
          <cell r="D104" t="str">
            <v>岳　　媛</v>
          </cell>
          <cell r="E104">
            <v>2</v>
          </cell>
          <cell r="F104" t="str">
            <v>（</v>
          </cell>
          <cell r="G104" t="str">
            <v>高知</v>
          </cell>
          <cell r="H104" t="str">
            <v>・</v>
          </cell>
          <cell r="I104" t="str">
            <v>明徳義塾</v>
          </cell>
          <cell r="J104" t="str">
            <v>）</v>
          </cell>
        </row>
        <row r="105">
          <cell r="B105">
            <v>95</v>
          </cell>
          <cell r="C105">
            <v>73261</v>
          </cell>
          <cell r="D105" t="str">
            <v>馮　　暁雲</v>
          </cell>
          <cell r="E105">
            <v>1</v>
          </cell>
          <cell r="F105" t="str">
            <v>（</v>
          </cell>
          <cell r="G105" t="str">
            <v>島根</v>
          </cell>
          <cell r="H105" t="str">
            <v>・</v>
          </cell>
          <cell r="I105" t="str">
            <v>出雲西</v>
          </cell>
          <cell r="J105" t="str">
            <v>）</v>
          </cell>
        </row>
        <row r="106">
          <cell r="B106">
            <v>96</v>
          </cell>
          <cell r="C106">
            <v>41964</v>
          </cell>
          <cell r="D106" t="str">
            <v>田村　真弓</v>
          </cell>
          <cell r="E106">
            <v>3</v>
          </cell>
          <cell r="F106" t="str">
            <v>（</v>
          </cell>
          <cell r="G106" t="str">
            <v>福井</v>
          </cell>
          <cell r="H106" t="str">
            <v>・</v>
          </cell>
          <cell r="I106" t="str">
            <v>福井商業</v>
          </cell>
          <cell r="J106" t="str">
            <v>）</v>
          </cell>
        </row>
        <row r="107">
          <cell r="B107">
            <v>97</v>
          </cell>
          <cell r="C107">
            <v>31564</v>
          </cell>
          <cell r="D107" t="str">
            <v>大森　和菜</v>
          </cell>
          <cell r="E107">
            <v>2</v>
          </cell>
          <cell r="F107" t="str">
            <v>（</v>
          </cell>
          <cell r="G107" t="str">
            <v>山梨</v>
          </cell>
          <cell r="H107" t="str">
            <v>・</v>
          </cell>
          <cell r="I107" t="str">
            <v>増穂商業</v>
          </cell>
          <cell r="J107" t="str">
            <v>）</v>
          </cell>
        </row>
        <row r="108">
          <cell r="B108">
            <v>98</v>
          </cell>
          <cell r="C108">
            <v>20765</v>
          </cell>
          <cell r="D108" t="str">
            <v>坂本　恵</v>
          </cell>
          <cell r="E108">
            <v>3</v>
          </cell>
          <cell r="F108" t="str">
            <v>（</v>
          </cell>
          <cell r="G108" t="str">
            <v>福島</v>
          </cell>
          <cell r="H108" t="str">
            <v>・</v>
          </cell>
          <cell r="I108" t="str">
            <v>磐城第一</v>
          </cell>
          <cell r="J108" t="str">
            <v>）</v>
          </cell>
        </row>
        <row r="109">
          <cell r="B109">
            <v>99</v>
          </cell>
          <cell r="C109">
            <v>94663</v>
          </cell>
          <cell r="D109" t="str">
            <v>杉原　ひとみ</v>
          </cell>
          <cell r="E109">
            <v>3</v>
          </cell>
          <cell r="F109" t="str">
            <v>（</v>
          </cell>
          <cell r="G109" t="str">
            <v>鹿児島</v>
          </cell>
          <cell r="H109" t="str">
            <v>・</v>
          </cell>
          <cell r="I109" t="str">
            <v>鹿児島女子</v>
          </cell>
          <cell r="J109" t="str">
            <v>）</v>
          </cell>
        </row>
        <row r="110">
          <cell r="B110">
            <v>100</v>
          </cell>
          <cell r="C110">
            <v>52462</v>
          </cell>
          <cell r="D110" t="str">
            <v>中井　まい</v>
          </cell>
          <cell r="E110">
            <v>2</v>
          </cell>
          <cell r="F110" t="str">
            <v>（</v>
          </cell>
          <cell r="G110" t="str">
            <v>三重</v>
          </cell>
          <cell r="H110" t="str">
            <v>・</v>
          </cell>
          <cell r="I110" t="str">
            <v>白子</v>
          </cell>
          <cell r="J110" t="str">
            <v>）</v>
          </cell>
        </row>
        <row r="111">
          <cell r="B111">
            <v>101</v>
          </cell>
          <cell r="C111">
            <v>94061</v>
          </cell>
          <cell r="D111" t="str">
            <v>李　　亜嬌</v>
          </cell>
          <cell r="E111">
            <v>1</v>
          </cell>
          <cell r="F111" t="str">
            <v>（</v>
          </cell>
          <cell r="G111" t="str">
            <v>福岡</v>
          </cell>
          <cell r="H111" t="str">
            <v>・</v>
          </cell>
          <cell r="I111" t="str">
            <v>誠修</v>
          </cell>
          <cell r="J111" t="str">
            <v>）</v>
          </cell>
        </row>
        <row r="112">
          <cell r="B112">
            <v>102</v>
          </cell>
          <cell r="C112">
            <v>62866</v>
          </cell>
          <cell r="D112" t="str">
            <v>八原　弥生</v>
          </cell>
          <cell r="E112">
            <v>3</v>
          </cell>
          <cell r="F112" t="str">
            <v>（</v>
          </cell>
          <cell r="G112" t="str">
            <v>兵庫</v>
          </cell>
          <cell r="H112" t="str">
            <v>・</v>
          </cell>
          <cell r="I112" t="str">
            <v>洲本</v>
          </cell>
          <cell r="J112" t="str">
            <v>）</v>
          </cell>
        </row>
        <row r="113">
          <cell r="B113">
            <v>103</v>
          </cell>
          <cell r="C113">
            <v>73463</v>
          </cell>
          <cell r="D113" t="str">
            <v>川田　志保</v>
          </cell>
          <cell r="E113">
            <v>2</v>
          </cell>
          <cell r="F113" t="str">
            <v>（</v>
          </cell>
          <cell r="G113" t="str">
            <v>広島</v>
          </cell>
          <cell r="H113" t="str">
            <v>・</v>
          </cell>
          <cell r="I113" t="str">
            <v>近大福山</v>
          </cell>
          <cell r="J113" t="str">
            <v>）</v>
          </cell>
        </row>
        <row r="114">
          <cell r="B114">
            <v>104</v>
          </cell>
          <cell r="C114">
            <v>31365</v>
          </cell>
          <cell r="D114" t="str">
            <v>樋口裕子</v>
          </cell>
          <cell r="E114">
            <v>3</v>
          </cell>
          <cell r="F114" t="str">
            <v>（</v>
          </cell>
          <cell r="G114" t="str">
            <v>東京</v>
          </cell>
          <cell r="H114" t="str">
            <v>・</v>
          </cell>
          <cell r="I114" t="str">
            <v>武蔵野</v>
          </cell>
          <cell r="J114" t="str">
            <v>）</v>
          </cell>
        </row>
        <row r="115">
          <cell r="B115">
            <v>105</v>
          </cell>
          <cell r="C115">
            <v>20368</v>
          </cell>
          <cell r="D115" t="str">
            <v>福山　富貴子</v>
          </cell>
          <cell r="E115">
            <v>2</v>
          </cell>
          <cell r="F115" t="str">
            <v>（</v>
          </cell>
          <cell r="G115" t="str">
            <v>岩手</v>
          </cell>
          <cell r="H115" t="str">
            <v>・</v>
          </cell>
          <cell r="I115" t="str">
            <v>花巻南</v>
          </cell>
          <cell r="J115" t="str">
            <v>）</v>
          </cell>
        </row>
        <row r="116">
          <cell r="B116">
            <v>106</v>
          </cell>
          <cell r="C116">
            <v>83764</v>
          </cell>
          <cell r="D116" t="str">
            <v>西村　涼子</v>
          </cell>
          <cell r="E116">
            <v>3</v>
          </cell>
          <cell r="F116" t="str">
            <v>（</v>
          </cell>
          <cell r="G116" t="str">
            <v>香川</v>
          </cell>
          <cell r="H116" t="str">
            <v>・</v>
          </cell>
          <cell r="I116" t="str">
            <v>高松中央</v>
          </cell>
          <cell r="J116" t="str">
            <v>）</v>
          </cell>
        </row>
        <row r="117">
          <cell r="B117">
            <v>107</v>
          </cell>
          <cell r="C117">
            <v>31161</v>
          </cell>
          <cell r="D117" t="str">
            <v>張　　虹</v>
          </cell>
          <cell r="E117">
            <v>3</v>
          </cell>
          <cell r="F117" t="str">
            <v>（</v>
          </cell>
          <cell r="G117" t="str">
            <v>埼玉</v>
          </cell>
          <cell r="H117" t="str">
            <v>・</v>
          </cell>
          <cell r="I117" t="str">
            <v>本庄第一</v>
          </cell>
          <cell r="J117" t="str">
            <v>）</v>
          </cell>
        </row>
        <row r="118">
          <cell r="B118">
            <v>108</v>
          </cell>
          <cell r="C118">
            <v>62761</v>
          </cell>
          <cell r="D118" t="str">
            <v>藤井　寛子</v>
          </cell>
          <cell r="E118">
            <v>2</v>
          </cell>
          <cell r="F118" t="str">
            <v>（</v>
          </cell>
          <cell r="G118" t="str">
            <v>大阪</v>
          </cell>
          <cell r="H118" t="str">
            <v>・</v>
          </cell>
          <cell r="I118" t="str">
            <v>四天王寺</v>
          </cell>
          <cell r="J118" t="str">
            <v>）</v>
          </cell>
        </row>
        <row r="119">
          <cell r="B119">
            <v>109</v>
          </cell>
          <cell r="C119">
            <v>94066</v>
          </cell>
          <cell r="D119" t="str">
            <v>村　奈都美</v>
          </cell>
          <cell r="E119">
            <v>3</v>
          </cell>
          <cell r="F119" t="str">
            <v>（</v>
          </cell>
          <cell r="G119" t="str">
            <v>福岡</v>
          </cell>
          <cell r="H119" t="str">
            <v>・</v>
          </cell>
          <cell r="I119" t="str">
            <v>中村学園女</v>
          </cell>
          <cell r="J119" t="str">
            <v>）</v>
          </cell>
        </row>
        <row r="120">
          <cell r="B120">
            <v>110</v>
          </cell>
          <cell r="C120">
            <v>31064</v>
          </cell>
          <cell r="D120" t="str">
            <v>平方　梢</v>
          </cell>
          <cell r="E120">
            <v>3</v>
          </cell>
          <cell r="F120" t="str">
            <v>（</v>
          </cell>
          <cell r="G120" t="str">
            <v>群馬</v>
          </cell>
          <cell r="H120" t="str">
            <v>・</v>
          </cell>
          <cell r="I120" t="str">
            <v>吾妻</v>
          </cell>
          <cell r="J120" t="str">
            <v>）</v>
          </cell>
        </row>
        <row r="121">
          <cell r="B121">
            <v>111</v>
          </cell>
          <cell r="C121">
            <v>20563</v>
          </cell>
          <cell r="D121" t="str">
            <v>照井　里美</v>
          </cell>
          <cell r="E121">
            <v>3</v>
          </cell>
          <cell r="F121" t="str">
            <v>（</v>
          </cell>
          <cell r="G121" t="str">
            <v>秋田</v>
          </cell>
          <cell r="H121" t="str">
            <v>・</v>
          </cell>
          <cell r="I121" t="str">
            <v>大曲</v>
          </cell>
          <cell r="J121" t="str">
            <v>）</v>
          </cell>
        </row>
        <row r="122">
          <cell r="B122">
            <v>112</v>
          </cell>
          <cell r="C122">
            <v>94762</v>
          </cell>
          <cell r="D122" t="str">
            <v>垣花　千香</v>
          </cell>
          <cell r="E122">
            <v>3</v>
          </cell>
          <cell r="F122" t="str">
            <v>（</v>
          </cell>
          <cell r="G122" t="str">
            <v>沖縄</v>
          </cell>
          <cell r="H122" t="str">
            <v>・</v>
          </cell>
          <cell r="I122" t="str">
            <v>普 天 間</v>
          </cell>
          <cell r="J122" t="str">
            <v>）</v>
          </cell>
        </row>
        <row r="123">
          <cell r="B123">
            <v>113</v>
          </cell>
          <cell r="C123">
            <v>41862</v>
          </cell>
          <cell r="D123" t="str">
            <v>青木　香世</v>
          </cell>
          <cell r="E123">
            <v>3</v>
          </cell>
          <cell r="F123" t="str">
            <v>（</v>
          </cell>
          <cell r="G123" t="str">
            <v>石川</v>
          </cell>
          <cell r="H123" t="str">
            <v>・</v>
          </cell>
          <cell r="I123" t="str">
            <v>遊学館</v>
          </cell>
          <cell r="J123" t="str">
            <v>）</v>
          </cell>
        </row>
        <row r="124">
          <cell r="B124">
            <v>114</v>
          </cell>
          <cell r="C124">
            <v>30862</v>
          </cell>
          <cell r="D124" t="str">
            <v>青木　富子</v>
          </cell>
          <cell r="E124">
            <v>3</v>
          </cell>
          <cell r="F124" t="str">
            <v>（</v>
          </cell>
          <cell r="G124" t="str">
            <v>茨城</v>
          </cell>
          <cell r="H124" t="str">
            <v>・</v>
          </cell>
          <cell r="I124" t="str">
            <v>明秀日立</v>
          </cell>
          <cell r="J124" t="str">
            <v>）</v>
          </cell>
        </row>
        <row r="125">
          <cell r="B125">
            <v>115</v>
          </cell>
          <cell r="C125">
            <v>20462</v>
          </cell>
          <cell r="D125" t="str">
            <v>永澤　美由紀</v>
          </cell>
          <cell r="E125">
            <v>3</v>
          </cell>
          <cell r="F125" t="str">
            <v>（</v>
          </cell>
          <cell r="G125" t="str">
            <v>宮城</v>
          </cell>
          <cell r="H125" t="str">
            <v>・</v>
          </cell>
          <cell r="I125" t="str">
            <v>仙台育英</v>
          </cell>
          <cell r="J125" t="str">
            <v>）</v>
          </cell>
        </row>
        <row r="126">
          <cell r="B126">
            <v>116</v>
          </cell>
          <cell r="C126">
            <v>52365</v>
          </cell>
          <cell r="D126" t="str">
            <v>大坪　美奈子</v>
          </cell>
          <cell r="E126">
            <v>3</v>
          </cell>
          <cell r="F126" t="str">
            <v>（</v>
          </cell>
          <cell r="G126" t="str">
            <v>愛知</v>
          </cell>
          <cell r="H126" t="str">
            <v>・</v>
          </cell>
          <cell r="I126" t="str">
            <v>高蔵</v>
          </cell>
          <cell r="J126" t="str">
            <v>）</v>
          </cell>
        </row>
        <row r="127">
          <cell r="B127">
            <v>117</v>
          </cell>
          <cell r="C127">
            <v>94163</v>
          </cell>
          <cell r="D127" t="str">
            <v>松本　香織</v>
          </cell>
          <cell r="E127">
            <v>3</v>
          </cell>
          <cell r="F127" t="str">
            <v>（</v>
          </cell>
          <cell r="G127" t="str">
            <v>佐賀</v>
          </cell>
          <cell r="H127" t="str">
            <v>・</v>
          </cell>
          <cell r="I127" t="str">
            <v>佐賀清和</v>
          </cell>
          <cell r="J127" t="str">
            <v>）</v>
          </cell>
        </row>
        <row r="128">
          <cell r="B128">
            <v>118</v>
          </cell>
          <cell r="C128">
            <v>73565</v>
          </cell>
          <cell r="D128" t="str">
            <v>宮本　雅子</v>
          </cell>
          <cell r="E128">
            <v>3</v>
          </cell>
          <cell r="F128" t="str">
            <v>（</v>
          </cell>
          <cell r="G128" t="str">
            <v>山口</v>
          </cell>
          <cell r="H128" t="str">
            <v>・</v>
          </cell>
          <cell r="I128" t="str">
            <v>柳井商業</v>
          </cell>
          <cell r="J128" t="str">
            <v>）</v>
          </cell>
        </row>
        <row r="129">
          <cell r="B129">
            <v>119</v>
          </cell>
          <cell r="C129">
            <v>31163</v>
          </cell>
          <cell r="D129" t="str">
            <v>川島　沙緒梨</v>
          </cell>
          <cell r="E129">
            <v>2</v>
          </cell>
          <cell r="F129" t="str">
            <v>（</v>
          </cell>
          <cell r="G129" t="str">
            <v>埼玉</v>
          </cell>
          <cell r="H129" t="str">
            <v>・</v>
          </cell>
          <cell r="I129" t="str">
            <v>星野女子</v>
          </cell>
          <cell r="J129" t="str">
            <v>）</v>
          </cell>
        </row>
        <row r="130">
          <cell r="B130">
            <v>120</v>
          </cell>
          <cell r="C130">
            <v>83661</v>
          </cell>
          <cell r="D130" t="str">
            <v>加登　幸子</v>
          </cell>
          <cell r="E130">
            <v>3</v>
          </cell>
          <cell r="F130" t="str">
            <v>（</v>
          </cell>
          <cell r="G130" t="str">
            <v>徳島</v>
          </cell>
          <cell r="H130" t="str">
            <v>・</v>
          </cell>
          <cell r="I130" t="str">
            <v>城南</v>
          </cell>
          <cell r="J130" t="str">
            <v>）</v>
          </cell>
        </row>
        <row r="131">
          <cell r="B131">
            <v>121</v>
          </cell>
          <cell r="C131">
            <v>83962</v>
          </cell>
          <cell r="D131" t="str">
            <v>河村　悠加</v>
          </cell>
          <cell r="E131">
            <v>3</v>
          </cell>
          <cell r="F131" t="str">
            <v>（</v>
          </cell>
          <cell r="G131" t="str">
            <v>高知</v>
          </cell>
          <cell r="H131" t="str">
            <v>・</v>
          </cell>
          <cell r="I131" t="str">
            <v>土佐女子</v>
          </cell>
          <cell r="J131" t="str">
            <v>）</v>
          </cell>
        </row>
        <row r="132">
          <cell r="B132">
            <v>122</v>
          </cell>
          <cell r="C132">
            <v>52263</v>
          </cell>
          <cell r="D132" t="str">
            <v>芳村　友絵</v>
          </cell>
          <cell r="E132">
            <v>1</v>
          </cell>
          <cell r="F132" t="str">
            <v>（</v>
          </cell>
          <cell r="G132" t="str">
            <v>静岡</v>
          </cell>
          <cell r="H132" t="str">
            <v>・</v>
          </cell>
          <cell r="I132" t="str">
            <v>清水国際</v>
          </cell>
          <cell r="J132" t="str">
            <v>）</v>
          </cell>
        </row>
        <row r="133">
          <cell r="B133">
            <v>123</v>
          </cell>
          <cell r="C133">
            <v>41764</v>
          </cell>
          <cell r="D133" t="str">
            <v>北本　陽子</v>
          </cell>
          <cell r="E133">
            <v>3</v>
          </cell>
          <cell r="F133" t="str">
            <v>（</v>
          </cell>
          <cell r="G133" t="str">
            <v>富山</v>
          </cell>
          <cell r="H133" t="str">
            <v>・</v>
          </cell>
          <cell r="I133" t="str">
            <v>高岡西</v>
          </cell>
          <cell r="J133" t="str">
            <v>）</v>
          </cell>
        </row>
        <row r="134">
          <cell r="B134">
            <v>124</v>
          </cell>
          <cell r="C134">
            <v>20365</v>
          </cell>
          <cell r="D134" t="str">
            <v>山影　睦美</v>
          </cell>
          <cell r="E134">
            <v>3</v>
          </cell>
          <cell r="F134" t="str">
            <v>（</v>
          </cell>
          <cell r="G134" t="str">
            <v>岩手</v>
          </cell>
          <cell r="H134" t="str">
            <v>・</v>
          </cell>
          <cell r="I134" t="str">
            <v>花巻南</v>
          </cell>
          <cell r="J134" t="str">
            <v>）</v>
          </cell>
        </row>
        <row r="135">
          <cell r="B135">
            <v>125</v>
          </cell>
          <cell r="C135">
            <v>94261</v>
          </cell>
          <cell r="D135" t="str">
            <v>飯島　幸枝</v>
          </cell>
          <cell r="E135">
            <v>1</v>
          </cell>
          <cell r="F135" t="str">
            <v>（</v>
          </cell>
          <cell r="G135" t="str">
            <v>長崎</v>
          </cell>
          <cell r="H135" t="str">
            <v>・</v>
          </cell>
          <cell r="I135" t="str">
            <v>長崎商業</v>
          </cell>
          <cell r="J135" t="str">
            <v>）</v>
          </cell>
        </row>
        <row r="136">
          <cell r="B136">
            <v>126</v>
          </cell>
          <cell r="C136">
            <v>73462</v>
          </cell>
          <cell r="D136" t="str">
            <v>島川　亜希子</v>
          </cell>
          <cell r="E136">
            <v>2</v>
          </cell>
          <cell r="F136" t="str">
            <v>（</v>
          </cell>
          <cell r="G136" t="str">
            <v>広島</v>
          </cell>
          <cell r="H136" t="str">
            <v>・</v>
          </cell>
          <cell r="I136" t="str">
            <v>広島皆実</v>
          </cell>
          <cell r="J136" t="str">
            <v>）</v>
          </cell>
        </row>
        <row r="137">
          <cell r="B137">
            <v>127</v>
          </cell>
          <cell r="C137">
            <v>62861</v>
          </cell>
          <cell r="D137" t="str">
            <v>浜崎　友加</v>
          </cell>
          <cell r="E137">
            <v>2</v>
          </cell>
          <cell r="F137" t="str">
            <v>（</v>
          </cell>
          <cell r="G137" t="str">
            <v>兵庫</v>
          </cell>
          <cell r="H137" t="str">
            <v>・</v>
          </cell>
          <cell r="I137" t="str">
            <v>洲本</v>
          </cell>
          <cell r="J137" t="str">
            <v>）</v>
          </cell>
        </row>
        <row r="138">
          <cell r="B138">
            <v>128</v>
          </cell>
          <cell r="C138">
            <v>31464</v>
          </cell>
          <cell r="D138" t="str">
            <v>西田　　梓</v>
          </cell>
          <cell r="E138">
            <v>2</v>
          </cell>
          <cell r="F138" t="str">
            <v>（</v>
          </cell>
          <cell r="G138" t="str">
            <v>神奈川</v>
          </cell>
          <cell r="H138" t="str">
            <v>・</v>
          </cell>
          <cell r="I138" t="str">
            <v>白鵬女子</v>
          </cell>
          <cell r="J138" t="str">
            <v>）</v>
          </cell>
        </row>
        <row r="139">
          <cell r="B139">
            <v>129</v>
          </cell>
          <cell r="C139">
            <v>20662</v>
          </cell>
          <cell r="D139" t="str">
            <v>武田　佳奈子</v>
          </cell>
          <cell r="E139">
            <v>2</v>
          </cell>
          <cell r="F139" t="str">
            <v>（</v>
          </cell>
          <cell r="G139" t="str">
            <v>山形</v>
          </cell>
          <cell r="H139" t="str">
            <v>・</v>
          </cell>
          <cell r="I139" t="str">
            <v>山形城北</v>
          </cell>
          <cell r="J139" t="str">
            <v>）</v>
          </cell>
        </row>
        <row r="140">
          <cell r="B140">
            <v>130</v>
          </cell>
          <cell r="C140">
            <v>63061</v>
          </cell>
          <cell r="D140" t="str">
            <v>今西　美絵</v>
          </cell>
          <cell r="E140">
            <v>2</v>
          </cell>
          <cell r="F140" t="str">
            <v>（</v>
          </cell>
          <cell r="G140" t="str">
            <v>和歌山</v>
          </cell>
          <cell r="H140" t="str">
            <v>・</v>
          </cell>
          <cell r="I140" t="str">
            <v>初芝橋本</v>
          </cell>
          <cell r="J140" t="str">
            <v>）</v>
          </cell>
        </row>
        <row r="141">
          <cell r="B141">
            <v>131</v>
          </cell>
          <cell r="C141">
            <v>94363</v>
          </cell>
          <cell r="D141" t="str">
            <v>小林　久実子</v>
          </cell>
          <cell r="E141">
            <v>2</v>
          </cell>
          <cell r="F141" t="str">
            <v>（</v>
          </cell>
          <cell r="G141" t="str">
            <v>熊本</v>
          </cell>
          <cell r="H141" t="str">
            <v>・</v>
          </cell>
          <cell r="I141" t="str">
            <v>慶誠</v>
          </cell>
          <cell r="J141" t="str">
            <v>）</v>
          </cell>
        </row>
        <row r="142">
          <cell r="B142">
            <v>132</v>
          </cell>
          <cell r="C142">
            <v>10163</v>
          </cell>
          <cell r="D142" t="str">
            <v>桑島　はる香</v>
          </cell>
          <cell r="E142">
            <v>4</v>
          </cell>
          <cell r="F142" t="str">
            <v>（</v>
          </cell>
          <cell r="G142" t="str">
            <v>北海道</v>
          </cell>
          <cell r="H142" t="str">
            <v>・</v>
          </cell>
          <cell r="I142" t="str">
            <v>札幌星園</v>
          </cell>
          <cell r="J142" t="str">
            <v>）</v>
          </cell>
        </row>
        <row r="143">
          <cell r="B143">
            <v>133</v>
          </cell>
          <cell r="C143">
            <v>73263</v>
          </cell>
          <cell r="D143" t="str">
            <v>竹内　章子</v>
          </cell>
          <cell r="E143">
            <v>3</v>
          </cell>
          <cell r="F143" t="str">
            <v>（</v>
          </cell>
          <cell r="G143" t="str">
            <v>島根</v>
          </cell>
          <cell r="H143" t="str">
            <v>・</v>
          </cell>
          <cell r="I143" t="str">
            <v>明誠</v>
          </cell>
          <cell r="J143" t="str">
            <v>）</v>
          </cell>
        </row>
        <row r="144">
          <cell r="B144">
            <v>134</v>
          </cell>
          <cell r="C144">
            <v>52163</v>
          </cell>
          <cell r="D144" t="str">
            <v>阿部　南</v>
          </cell>
          <cell r="E144">
            <v>2</v>
          </cell>
          <cell r="F144" t="str">
            <v>（</v>
          </cell>
          <cell r="G144" t="str">
            <v>岐阜</v>
          </cell>
          <cell r="H144" t="str">
            <v>・</v>
          </cell>
          <cell r="I144" t="str">
            <v>富田</v>
          </cell>
          <cell r="J144" t="str">
            <v>）</v>
          </cell>
        </row>
        <row r="145">
          <cell r="B145">
            <v>135</v>
          </cell>
          <cell r="C145">
            <v>31361</v>
          </cell>
          <cell r="D145" t="str">
            <v>仲村　有理</v>
          </cell>
          <cell r="E145">
            <v>2</v>
          </cell>
          <cell r="F145" t="str">
            <v>（</v>
          </cell>
          <cell r="G145" t="str">
            <v>東京</v>
          </cell>
          <cell r="H145" t="str">
            <v>・</v>
          </cell>
          <cell r="I145" t="str">
            <v>武蔵野</v>
          </cell>
          <cell r="J145" t="str">
            <v>）</v>
          </cell>
        </row>
        <row r="146">
          <cell r="B146">
            <v>136</v>
          </cell>
          <cell r="C146">
            <v>62865</v>
          </cell>
          <cell r="D146" t="str">
            <v>黒田　洋子</v>
          </cell>
          <cell r="E146">
            <v>3</v>
          </cell>
          <cell r="F146" t="str">
            <v>（</v>
          </cell>
          <cell r="G146" t="str">
            <v>兵庫</v>
          </cell>
          <cell r="H146" t="str">
            <v>・</v>
          </cell>
          <cell r="I146" t="str">
            <v>姫路商業</v>
          </cell>
          <cell r="J146" t="str">
            <v>）</v>
          </cell>
        </row>
        <row r="147">
          <cell r="B147">
            <v>137</v>
          </cell>
          <cell r="C147">
            <v>41664</v>
          </cell>
          <cell r="D147" t="str">
            <v>須藤　明美</v>
          </cell>
          <cell r="E147">
            <v>2</v>
          </cell>
          <cell r="F147" t="str">
            <v>（</v>
          </cell>
          <cell r="G147" t="str">
            <v>新潟</v>
          </cell>
          <cell r="H147" t="str">
            <v>・</v>
          </cell>
          <cell r="I147" t="str">
            <v>新潟青陵</v>
          </cell>
          <cell r="J147" t="str">
            <v>）</v>
          </cell>
        </row>
        <row r="148">
          <cell r="B148">
            <v>138</v>
          </cell>
          <cell r="C148">
            <v>94563</v>
          </cell>
          <cell r="D148" t="str">
            <v>阿部　香津美</v>
          </cell>
          <cell r="E148">
            <v>2</v>
          </cell>
          <cell r="F148" t="str">
            <v>（</v>
          </cell>
          <cell r="G148" t="str">
            <v>宮崎</v>
          </cell>
          <cell r="H148" t="str">
            <v>・</v>
          </cell>
          <cell r="I148" t="str">
            <v>日南学園</v>
          </cell>
          <cell r="J148" t="str">
            <v>）</v>
          </cell>
        </row>
        <row r="149">
          <cell r="B149">
            <v>139</v>
          </cell>
          <cell r="C149">
            <v>52364</v>
          </cell>
          <cell r="D149" t="str">
            <v>清水　見記</v>
          </cell>
          <cell r="E149">
            <v>2</v>
          </cell>
          <cell r="F149" t="str">
            <v>（</v>
          </cell>
          <cell r="G149" t="str">
            <v>愛知</v>
          </cell>
          <cell r="H149" t="str">
            <v>・</v>
          </cell>
          <cell r="I149" t="str">
            <v>高蔵</v>
          </cell>
          <cell r="J149" t="str">
            <v>）</v>
          </cell>
        </row>
        <row r="150">
          <cell r="B150">
            <v>140</v>
          </cell>
          <cell r="C150">
            <v>73161</v>
          </cell>
          <cell r="D150" t="str">
            <v>國松　春佳</v>
          </cell>
          <cell r="E150">
            <v>1</v>
          </cell>
          <cell r="F150" t="str">
            <v>（</v>
          </cell>
          <cell r="G150" t="str">
            <v>鳥取</v>
          </cell>
          <cell r="H150" t="str">
            <v>・</v>
          </cell>
          <cell r="I150" t="str">
            <v>鳥取女子</v>
          </cell>
          <cell r="J150" t="str">
            <v>）</v>
          </cell>
        </row>
        <row r="151">
          <cell r="B151">
            <v>141</v>
          </cell>
          <cell r="C151">
            <v>20762</v>
          </cell>
          <cell r="D151" t="str">
            <v>箱崎　清香</v>
          </cell>
          <cell r="E151">
            <v>1</v>
          </cell>
          <cell r="F151" t="str">
            <v>（</v>
          </cell>
          <cell r="G151" t="str">
            <v>福島</v>
          </cell>
          <cell r="H151" t="str">
            <v>・</v>
          </cell>
          <cell r="I151" t="str">
            <v>磐城第一</v>
          </cell>
          <cell r="J151" t="str">
            <v>）</v>
          </cell>
        </row>
        <row r="152">
          <cell r="B152">
            <v>142</v>
          </cell>
          <cell r="C152">
            <v>83861</v>
          </cell>
          <cell r="D152" t="str">
            <v>嶋津　史子</v>
          </cell>
          <cell r="E152">
            <v>2</v>
          </cell>
          <cell r="F152" t="str">
            <v>（</v>
          </cell>
          <cell r="G152" t="str">
            <v>愛媛</v>
          </cell>
          <cell r="H152" t="str">
            <v>・</v>
          </cell>
          <cell r="I152" t="str">
            <v>八幡浜</v>
          </cell>
          <cell r="J152" t="str">
            <v>）</v>
          </cell>
        </row>
        <row r="153">
          <cell r="B153">
            <v>143</v>
          </cell>
          <cell r="C153">
            <v>94462</v>
          </cell>
          <cell r="D153" t="str">
            <v>阿部　加奈</v>
          </cell>
          <cell r="E153">
            <v>2</v>
          </cell>
          <cell r="F153" t="str">
            <v>（</v>
          </cell>
          <cell r="G153" t="str">
            <v>大分</v>
          </cell>
          <cell r="H153" t="str">
            <v>・</v>
          </cell>
          <cell r="I153" t="str">
            <v>杆築</v>
          </cell>
          <cell r="J153" t="str">
            <v>）</v>
          </cell>
        </row>
        <row r="154">
          <cell r="B154">
            <v>144</v>
          </cell>
          <cell r="C154">
            <v>31263</v>
          </cell>
          <cell r="D154" t="str">
            <v>渡辺　さやか</v>
          </cell>
          <cell r="E154">
            <v>3</v>
          </cell>
          <cell r="F154" t="str">
            <v>（</v>
          </cell>
          <cell r="G154" t="str">
            <v>千葉</v>
          </cell>
          <cell r="H154" t="str">
            <v>・</v>
          </cell>
          <cell r="I154" t="str">
            <v>木更津東</v>
          </cell>
          <cell r="J154" t="str">
            <v>）</v>
          </cell>
        </row>
        <row r="155">
          <cell r="B155">
            <v>145</v>
          </cell>
          <cell r="C155">
            <v>20361</v>
          </cell>
          <cell r="D155" t="str">
            <v>八重樫志穂</v>
          </cell>
          <cell r="E155">
            <v>3</v>
          </cell>
          <cell r="F155" t="str">
            <v>（</v>
          </cell>
          <cell r="G155" t="str">
            <v>岩手</v>
          </cell>
          <cell r="H155" t="str">
            <v>・</v>
          </cell>
          <cell r="I155" t="str">
            <v>盛岡女子</v>
          </cell>
          <cell r="J155" t="str">
            <v>）</v>
          </cell>
        </row>
        <row r="156">
          <cell r="B156">
            <v>146</v>
          </cell>
          <cell r="C156">
            <v>62962</v>
          </cell>
          <cell r="D156" t="str">
            <v>田中　知香</v>
          </cell>
          <cell r="E156">
            <v>3</v>
          </cell>
          <cell r="F156" t="str">
            <v>（</v>
          </cell>
          <cell r="G156" t="str">
            <v>奈良</v>
          </cell>
          <cell r="H156" t="str">
            <v>・</v>
          </cell>
          <cell r="I156" t="str">
            <v>奈良女子</v>
          </cell>
          <cell r="J156" t="str">
            <v>）</v>
          </cell>
        </row>
        <row r="157">
          <cell r="B157">
            <v>147</v>
          </cell>
          <cell r="C157">
            <v>73563</v>
          </cell>
          <cell r="D157" t="str">
            <v>江山　啓子</v>
          </cell>
          <cell r="E157">
            <v>3</v>
          </cell>
          <cell r="F157" t="str">
            <v>（</v>
          </cell>
          <cell r="G157" t="str">
            <v>山口</v>
          </cell>
          <cell r="H157" t="str">
            <v>・</v>
          </cell>
          <cell r="I157" t="str">
            <v>岩国商業</v>
          </cell>
          <cell r="J157" t="str">
            <v>）</v>
          </cell>
        </row>
        <row r="158">
          <cell r="B158">
            <v>148</v>
          </cell>
          <cell r="C158">
            <v>42063</v>
          </cell>
          <cell r="D158" t="str">
            <v>西村　輝美</v>
          </cell>
          <cell r="E158">
            <v>1</v>
          </cell>
          <cell r="F158" t="str">
            <v>（</v>
          </cell>
          <cell r="G158" t="str">
            <v>長野</v>
          </cell>
          <cell r="H158" t="str">
            <v>・</v>
          </cell>
          <cell r="I158" t="str">
            <v>松本松南</v>
          </cell>
          <cell r="J158" t="str">
            <v>）</v>
          </cell>
        </row>
        <row r="159">
          <cell r="B159">
            <v>149</v>
          </cell>
          <cell r="C159">
            <v>31162</v>
          </cell>
          <cell r="D159" t="str">
            <v>池田　陽子</v>
          </cell>
          <cell r="E159">
            <v>3</v>
          </cell>
          <cell r="F159" t="str">
            <v>（</v>
          </cell>
          <cell r="G159" t="str">
            <v>埼玉</v>
          </cell>
          <cell r="H159" t="str">
            <v>・</v>
          </cell>
          <cell r="I159" t="str">
            <v>埼玉栄</v>
          </cell>
          <cell r="J159" t="str">
            <v>）</v>
          </cell>
        </row>
        <row r="160">
          <cell r="B160">
            <v>150</v>
          </cell>
          <cell r="C160">
            <v>83762</v>
          </cell>
          <cell r="D160" t="str">
            <v>入江　加奈</v>
          </cell>
          <cell r="E160">
            <v>3</v>
          </cell>
          <cell r="F160" t="str">
            <v>（</v>
          </cell>
          <cell r="G160" t="str">
            <v>香川</v>
          </cell>
          <cell r="H160" t="str">
            <v>・</v>
          </cell>
          <cell r="I160" t="str">
            <v>高瀬</v>
          </cell>
          <cell r="J160" t="str">
            <v>）</v>
          </cell>
        </row>
        <row r="161">
          <cell r="B161">
            <v>151</v>
          </cell>
          <cell r="C161">
            <v>94662</v>
          </cell>
          <cell r="D161" t="str">
            <v>中野　美沙都</v>
          </cell>
          <cell r="E161">
            <v>3</v>
          </cell>
          <cell r="F161" t="str">
            <v>（</v>
          </cell>
          <cell r="G161" t="str">
            <v>鹿児島</v>
          </cell>
          <cell r="H161" t="str">
            <v>・</v>
          </cell>
          <cell r="I161" t="str">
            <v>鹿児島学芸</v>
          </cell>
          <cell r="J161" t="str">
            <v>）</v>
          </cell>
        </row>
        <row r="162">
          <cell r="B162">
            <v>152</v>
          </cell>
          <cell r="C162">
            <v>62564</v>
          </cell>
          <cell r="D162" t="str">
            <v>山崎　陽子</v>
          </cell>
          <cell r="E162">
            <v>2</v>
          </cell>
          <cell r="F162" t="str">
            <v>（</v>
          </cell>
          <cell r="G162" t="str">
            <v>滋賀</v>
          </cell>
          <cell r="H162" t="str">
            <v>・</v>
          </cell>
          <cell r="I162" t="str">
            <v>大津商業</v>
          </cell>
          <cell r="J162" t="str">
            <v>）</v>
          </cell>
        </row>
        <row r="163">
          <cell r="B163">
            <v>153</v>
          </cell>
          <cell r="C163">
            <v>20264</v>
          </cell>
          <cell r="D163" t="str">
            <v>山崎　千誉</v>
          </cell>
          <cell r="E163">
            <v>3</v>
          </cell>
          <cell r="F163" t="str">
            <v>（</v>
          </cell>
          <cell r="G163" t="str">
            <v>青森</v>
          </cell>
          <cell r="H163" t="str">
            <v>・</v>
          </cell>
          <cell r="I163" t="str">
            <v>青森山田</v>
          </cell>
          <cell r="J163" t="str">
            <v>）</v>
          </cell>
        </row>
        <row r="164">
          <cell r="B164">
            <v>154</v>
          </cell>
          <cell r="C164">
            <v>73361</v>
          </cell>
          <cell r="D164" t="str">
            <v>井口　恵里</v>
          </cell>
          <cell r="E164">
            <v>1</v>
          </cell>
          <cell r="F164" t="str">
            <v>（</v>
          </cell>
          <cell r="G164" t="str">
            <v>岡山</v>
          </cell>
          <cell r="H164" t="str">
            <v>・</v>
          </cell>
          <cell r="I164" t="str">
            <v>就実</v>
          </cell>
          <cell r="J164" t="str">
            <v>）</v>
          </cell>
        </row>
        <row r="165">
          <cell r="B165">
            <v>155</v>
          </cell>
          <cell r="C165">
            <v>62663</v>
          </cell>
          <cell r="D165" t="str">
            <v>橋本　奈々美</v>
          </cell>
          <cell r="E165">
            <v>3</v>
          </cell>
          <cell r="F165" t="str">
            <v>（</v>
          </cell>
          <cell r="G165" t="str">
            <v>京都</v>
          </cell>
          <cell r="H165" t="str">
            <v>・</v>
          </cell>
          <cell r="I165" t="str">
            <v>京都明徳</v>
          </cell>
          <cell r="J165" t="str">
            <v>）</v>
          </cell>
        </row>
        <row r="166">
          <cell r="B166">
            <v>156</v>
          </cell>
          <cell r="C166">
            <v>30963</v>
          </cell>
          <cell r="D166" t="str">
            <v>阿部　かおり</v>
          </cell>
          <cell r="E166">
            <v>2</v>
          </cell>
          <cell r="F166" t="str">
            <v>（</v>
          </cell>
          <cell r="G166" t="str">
            <v>栃木</v>
          </cell>
          <cell r="H166" t="str">
            <v>・</v>
          </cell>
          <cell r="I166" t="str">
            <v>鹿沼</v>
          </cell>
          <cell r="J166" t="str">
            <v>）</v>
          </cell>
        </row>
        <row r="167">
          <cell r="B167">
            <v>157</v>
          </cell>
          <cell r="C167">
            <v>94063</v>
          </cell>
          <cell r="D167" t="str">
            <v>藤本　典子</v>
          </cell>
          <cell r="E167">
            <v>3</v>
          </cell>
          <cell r="F167" t="str">
            <v>（</v>
          </cell>
          <cell r="G167" t="str">
            <v>福岡</v>
          </cell>
          <cell r="H167" t="str">
            <v>・</v>
          </cell>
          <cell r="I167" t="str">
            <v>小倉</v>
          </cell>
          <cell r="J167" t="str">
            <v>）</v>
          </cell>
        </row>
        <row r="168">
          <cell r="B168">
            <v>158</v>
          </cell>
          <cell r="C168">
            <v>41961</v>
          </cell>
          <cell r="D168" t="str">
            <v>安野　有香</v>
          </cell>
          <cell r="E168">
            <v>3</v>
          </cell>
          <cell r="F168" t="str">
            <v>（</v>
          </cell>
          <cell r="G168" t="str">
            <v>福井</v>
          </cell>
          <cell r="H168" t="str">
            <v>・</v>
          </cell>
          <cell r="I168" t="str">
            <v>福井商業</v>
          </cell>
          <cell r="J168" t="str">
            <v>）</v>
          </cell>
        </row>
        <row r="169">
          <cell r="B169">
            <v>159</v>
          </cell>
          <cell r="C169">
            <v>52464</v>
          </cell>
          <cell r="D169" t="str">
            <v>榎本　みよ</v>
          </cell>
          <cell r="E169">
            <v>2</v>
          </cell>
          <cell r="F169" t="str">
            <v>（</v>
          </cell>
          <cell r="G169" t="str">
            <v>三重</v>
          </cell>
          <cell r="H169" t="str">
            <v>・</v>
          </cell>
          <cell r="I169" t="str">
            <v>白子</v>
          </cell>
          <cell r="J169" t="str">
            <v>）</v>
          </cell>
        </row>
        <row r="170">
          <cell r="B170">
            <v>160</v>
          </cell>
          <cell r="C170">
            <v>31563</v>
          </cell>
          <cell r="D170" t="str">
            <v>大城　裕美</v>
          </cell>
          <cell r="E170">
            <v>2</v>
          </cell>
          <cell r="F170" t="str">
            <v>（</v>
          </cell>
          <cell r="G170" t="str">
            <v>山梨</v>
          </cell>
          <cell r="H170" t="str">
            <v>・</v>
          </cell>
          <cell r="I170" t="str">
            <v>甲府商業</v>
          </cell>
          <cell r="J170" t="str">
            <v>）</v>
          </cell>
        </row>
        <row r="171">
          <cell r="B171">
            <v>161</v>
          </cell>
          <cell r="C171">
            <v>20461</v>
          </cell>
          <cell r="D171" t="str">
            <v>大畑　奈保子</v>
          </cell>
          <cell r="E171">
            <v>2</v>
          </cell>
          <cell r="F171" t="str">
            <v>（</v>
          </cell>
          <cell r="G171" t="str">
            <v>宮城</v>
          </cell>
          <cell r="H171" t="str">
            <v>・</v>
          </cell>
          <cell r="I171" t="str">
            <v>仙台育英</v>
          </cell>
          <cell r="J171" t="str">
            <v>）</v>
          </cell>
        </row>
        <row r="172">
          <cell r="B172">
            <v>162</v>
          </cell>
          <cell r="C172">
            <v>20261</v>
          </cell>
          <cell r="D172" t="str">
            <v>呂　　銀銀</v>
          </cell>
          <cell r="E172">
            <v>3</v>
          </cell>
          <cell r="F172" t="str">
            <v>（</v>
          </cell>
          <cell r="G172" t="str">
            <v>青森</v>
          </cell>
          <cell r="H172" t="str">
            <v>・</v>
          </cell>
          <cell r="I172" t="str">
            <v>青森山田</v>
          </cell>
          <cell r="J172" t="str">
            <v>）</v>
          </cell>
        </row>
        <row r="173">
          <cell r="B173">
            <v>163</v>
          </cell>
          <cell r="C173">
            <v>42065</v>
          </cell>
          <cell r="D173" t="str">
            <v>河野　千春</v>
          </cell>
          <cell r="E173">
            <v>1</v>
          </cell>
          <cell r="F173" t="str">
            <v>（</v>
          </cell>
          <cell r="G173" t="str">
            <v>長野</v>
          </cell>
          <cell r="H173" t="str">
            <v>・</v>
          </cell>
          <cell r="I173" t="str">
            <v>松本松南</v>
          </cell>
          <cell r="J173" t="str">
            <v>）</v>
          </cell>
        </row>
        <row r="174">
          <cell r="B174">
            <v>164</v>
          </cell>
          <cell r="C174">
            <v>52265</v>
          </cell>
          <cell r="D174" t="str">
            <v>伊吹　昭美</v>
          </cell>
          <cell r="E174">
            <v>2</v>
          </cell>
          <cell r="F174" t="str">
            <v>（</v>
          </cell>
          <cell r="G174" t="str">
            <v>静岡</v>
          </cell>
          <cell r="H174" t="str">
            <v>・</v>
          </cell>
          <cell r="I174" t="str">
            <v>浜松開誠館</v>
          </cell>
          <cell r="J174" t="str">
            <v>）</v>
          </cell>
        </row>
        <row r="175">
          <cell r="B175">
            <v>165</v>
          </cell>
          <cell r="C175">
            <v>73464</v>
          </cell>
          <cell r="D175" t="str">
            <v>山手　亜貴</v>
          </cell>
          <cell r="E175">
            <v>3</v>
          </cell>
          <cell r="F175" t="str">
            <v>（</v>
          </cell>
          <cell r="G175" t="str">
            <v>広島</v>
          </cell>
          <cell r="H175" t="str">
            <v>・</v>
          </cell>
          <cell r="I175" t="str">
            <v>近大福山</v>
          </cell>
          <cell r="J175" t="str">
            <v>）</v>
          </cell>
        </row>
        <row r="176">
          <cell r="B176">
            <v>166</v>
          </cell>
          <cell r="C176">
            <v>94761</v>
          </cell>
          <cell r="D176" t="str">
            <v>比嘉　さや香</v>
          </cell>
          <cell r="E176">
            <v>1</v>
          </cell>
          <cell r="F176" t="str">
            <v>（</v>
          </cell>
          <cell r="G176" t="str">
            <v>沖縄</v>
          </cell>
          <cell r="H176" t="str">
            <v>・</v>
          </cell>
          <cell r="I176" t="str">
            <v>知念</v>
          </cell>
          <cell r="J176" t="str">
            <v>）</v>
          </cell>
        </row>
        <row r="177">
          <cell r="B177">
            <v>167</v>
          </cell>
          <cell r="C177">
            <v>83664</v>
          </cell>
          <cell r="D177" t="str">
            <v>川　美由貴</v>
          </cell>
          <cell r="E177">
            <v>2</v>
          </cell>
          <cell r="F177" t="str">
            <v>（</v>
          </cell>
          <cell r="G177" t="str">
            <v>徳島</v>
          </cell>
          <cell r="H177" t="str">
            <v>・</v>
          </cell>
          <cell r="I177" t="str">
            <v>徳島市立</v>
          </cell>
          <cell r="J177" t="str">
            <v>）</v>
          </cell>
        </row>
        <row r="178">
          <cell r="B178">
            <v>168</v>
          </cell>
          <cell r="C178">
            <v>31562</v>
          </cell>
          <cell r="D178" t="str">
            <v>後藤　まゆみ</v>
          </cell>
          <cell r="E178">
            <v>1</v>
          </cell>
          <cell r="F178" t="str">
            <v>（</v>
          </cell>
          <cell r="G178" t="str">
            <v>山梨</v>
          </cell>
          <cell r="H178" t="str">
            <v>・</v>
          </cell>
          <cell r="I178" t="str">
            <v>甲府商業</v>
          </cell>
          <cell r="J178" t="str">
            <v>）</v>
          </cell>
        </row>
        <row r="179">
          <cell r="B179">
            <v>169</v>
          </cell>
          <cell r="C179">
            <v>94161</v>
          </cell>
          <cell r="D179" t="str">
            <v>陳　　娜</v>
          </cell>
          <cell r="E179">
            <v>1</v>
          </cell>
          <cell r="F179" t="str">
            <v>（</v>
          </cell>
          <cell r="G179" t="str">
            <v>佐賀</v>
          </cell>
          <cell r="H179" t="str">
            <v>・</v>
          </cell>
          <cell r="I179" t="str">
            <v>佐賀清和</v>
          </cell>
          <cell r="J179" t="str">
            <v>）</v>
          </cell>
        </row>
        <row r="180">
          <cell r="B180">
            <v>170</v>
          </cell>
          <cell r="C180">
            <v>20664</v>
          </cell>
          <cell r="D180" t="str">
            <v>鈴木　沙和</v>
          </cell>
          <cell r="E180">
            <v>3</v>
          </cell>
          <cell r="F180" t="str">
            <v>（</v>
          </cell>
          <cell r="G180" t="str">
            <v>山形</v>
          </cell>
          <cell r="H180" t="str">
            <v>・</v>
          </cell>
          <cell r="I180" t="str">
            <v>山形城北</v>
          </cell>
          <cell r="J180" t="str">
            <v>）</v>
          </cell>
        </row>
        <row r="181">
          <cell r="B181">
            <v>171</v>
          </cell>
          <cell r="C181">
            <v>63064</v>
          </cell>
          <cell r="D181" t="str">
            <v>松村　有美</v>
          </cell>
          <cell r="E181">
            <v>2</v>
          </cell>
          <cell r="F181" t="str">
            <v>（</v>
          </cell>
          <cell r="G181" t="str">
            <v>和歌山</v>
          </cell>
          <cell r="H181" t="str">
            <v>・</v>
          </cell>
          <cell r="I181" t="str">
            <v>初芝橋本</v>
          </cell>
          <cell r="J181" t="str">
            <v>）</v>
          </cell>
        </row>
        <row r="182">
          <cell r="B182">
            <v>172</v>
          </cell>
          <cell r="C182">
            <v>31063</v>
          </cell>
          <cell r="D182" t="str">
            <v>関口　静枝</v>
          </cell>
          <cell r="E182">
            <v>2</v>
          </cell>
          <cell r="F182" t="str">
            <v>（</v>
          </cell>
          <cell r="G182" t="str">
            <v>群馬</v>
          </cell>
          <cell r="H182" t="str">
            <v>・</v>
          </cell>
          <cell r="I182" t="str">
            <v>吾妻</v>
          </cell>
          <cell r="J182" t="str">
            <v>）</v>
          </cell>
        </row>
        <row r="183">
          <cell r="B183">
            <v>173</v>
          </cell>
          <cell r="C183">
            <v>52366</v>
          </cell>
          <cell r="D183" t="str">
            <v>岡田　奈美</v>
          </cell>
          <cell r="E183">
            <v>2</v>
          </cell>
          <cell r="F183" t="str">
            <v>（</v>
          </cell>
          <cell r="G183" t="str">
            <v>愛知</v>
          </cell>
          <cell r="H183" t="str">
            <v>・</v>
          </cell>
          <cell r="I183" t="str">
            <v>高蔵</v>
          </cell>
          <cell r="J183" t="str">
            <v>）</v>
          </cell>
        </row>
        <row r="184">
          <cell r="B184">
            <v>174</v>
          </cell>
          <cell r="C184">
            <v>41761</v>
          </cell>
          <cell r="D184" t="str">
            <v>張　　巍　</v>
          </cell>
          <cell r="E184">
            <v>1</v>
          </cell>
          <cell r="F184" t="str">
            <v>（</v>
          </cell>
          <cell r="G184" t="str">
            <v>富山</v>
          </cell>
          <cell r="H184" t="str">
            <v>・</v>
          </cell>
          <cell r="I184" t="str">
            <v>福光</v>
          </cell>
          <cell r="J184" t="str">
            <v>）</v>
          </cell>
        </row>
        <row r="185">
          <cell r="B185">
            <v>175</v>
          </cell>
          <cell r="C185">
            <v>52162</v>
          </cell>
          <cell r="D185" t="str">
            <v>射場山麻里子</v>
          </cell>
          <cell r="E185">
            <v>2</v>
          </cell>
          <cell r="F185" t="str">
            <v>（</v>
          </cell>
          <cell r="G185" t="str">
            <v>岐阜</v>
          </cell>
          <cell r="H185" t="str">
            <v>・</v>
          </cell>
          <cell r="I185" t="str">
            <v>富田</v>
          </cell>
          <cell r="J185" t="str">
            <v>）</v>
          </cell>
        </row>
        <row r="186">
          <cell r="B186">
            <v>176</v>
          </cell>
          <cell r="C186">
            <v>30863</v>
          </cell>
          <cell r="D186" t="str">
            <v>北原　宏美</v>
          </cell>
          <cell r="E186">
            <v>3</v>
          </cell>
          <cell r="F186" t="str">
            <v>（</v>
          </cell>
          <cell r="G186" t="str">
            <v>茨城</v>
          </cell>
          <cell r="H186" t="str">
            <v>・</v>
          </cell>
          <cell r="I186" t="str">
            <v>明秀日立</v>
          </cell>
          <cell r="J186" t="str">
            <v>）</v>
          </cell>
        </row>
        <row r="187">
          <cell r="B187">
            <v>177</v>
          </cell>
          <cell r="C187">
            <v>20763</v>
          </cell>
          <cell r="D187" t="str">
            <v>荒井　沙織</v>
          </cell>
          <cell r="E187">
            <v>2</v>
          </cell>
          <cell r="F187" t="str">
            <v>（</v>
          </cell>
          <cell r="G187" t="str">
            <v>福島</v>
          </cell>
          <cell r="H187" t="str">
            <v>・</v>
          </cell>
          <cell r="I187" t="str">
            <v>郡山東</v>
          </cell>
          <cell r="J187" t="str">
            <v>）</v>
          </cell>
        </row>
        <row r="188">
          <cell r="B188">
            <v>178</v>
          </cell>
          <cell r="C188">
            <v>94461</v>
          </cell>
          <cell r="D188" t="str">
            <v>岡　　奈穂</v>
          </cell>
          <cell r="E188">
            <v>2</v>
          </cell>
          <cell r="F188" t="str">
            <v>（</v>
          </cell>
          <cell r="G188" t="str">
            <v>大分</v>
          </cell>
          <cell r="H188" t="str">
            <v>・</v>
          </cell>
          <cell r="I188" t="str">
            <v>別府青山</v>
          </cell>
          <cell r="J188" t="str">
            <v>）</v>
          </cell>
        </row>
        <row r="189">
          <cell r="B189">
            <v>179</v>
          </cell>
          <cell r="C189">
            <v>73262</v>
          </cell>
          <cell r="D189" t="str">
            <v>福原　綾子</v>
          </cell>
          <cell r="E189">
            <v>3</v>
          </cell>
          <cell r="F189" t="str">
            <v>（</v>
          </cell>
          <cell r="G189" t="str">
            <v>島根</v>
          </cell>
          <cell r="H189" t="str">
            <v>・</v>
          </cell>
          <cell r="I189" t="str">
            <v>明誠</v>
          </cell>
          <cell r="J189" t="str">
            <v>）</v>
          </cell>
        </row>
        <row r="190">
          <cell r="B190">
            <v>180</v>
          </cell>
          <cell r="C190">
            <v>62661</v>
          </cell>
          <cell r="D190" t="str">
            <v>秋山　輝子</v>
          </cell>
          <cell r="E190">
            <v>3</v>
          </cell>
          <cell r="F190" t="str">
            <v>（</v>
          </cell>
          <cell r="G190" t="str">
            <v>京都</v>
          </cell>
          <cell r="H190" t="str">
            <v>・</v>
          </cell>
          <cell r="I190" t="str">
            <v>京都明徳</v>
          </cell>
          <cell r="J190" t="str">
            <v>）</v>
          </cell>
        </row>
        <row r="191">
          <cell r="B191">
            <v>181</v>
          </cell>
          <cell r="C191">
            <v>31364</v>
          </cell>
          <cell r="D191" t="str">
            <v>桜庭　綾</v>
          </cell>
          <cell r="E191">
            <v>3</v>
          </cell>
          <cell r="F191" t="str">
            <v>（</v>
          </cell>
          <cell r="G191" t="str">
            <v>東京</v>
          </cell>
          <cell r="H191" t="str">
            <v>・</v>
          </cell>
          <cell r="I191" t="str">
            <v>淑徳学園</v>
          </cell>
          <cell r="J191" t="str">
            <v>）</v>
          </cell>
        </row>
        <row r="192">
          <cell r="B192">
            <v>182</v>
          </cell>
          <cell r="C192">
            <v>31463</v>
          </cell>
          <cell r="D192" t="str">
            <v>森門　淑子</v>
          </cell>
          <cell r="E192">
            <v>2</v>
          </cell>
          <cell r="F192" t="str">
            <v>（</v>
          </cell>
          <cell r="G192" t="str">
            <v>神奈川</v>
          </cell>
          <cell r="H192" t="str">
            <v>・</v>
          </cell>
          <cell r="I192" t="str">
            <v>白鵬女子</v>
          </cell>
          <cell r="J192" t="str">
            <v>）</v>
          </cell>
        </row>
        <row r="193">
          <cell r="B193">
            <v>183</v>
          </cell>
          <cell r="C193">
            <v>41963</v>
          </cell>
          <cell r="D193" t="str">
            <v>上山　美紀</v>
          </cell>
          <cell r="E193">
            <v>2</v>
          </cell>
          <cell r="F193" t="str">
            <v>（</v>
          </cell>
          <cell r="G193" t="str">
            <v>福井</v>
          </cell>
          <cell r="H193" t="str">
            <v>・</v>
          </cell>
          <cell r="I193" t="str">
            <v>福井商業</v>
          </cell>
          <cell r="J193" t="str">
            <v>）</v>
          </cell>
        </row>
        <row r="194">
          <cell r="B194">
            <v>184</v>
          </cell>
          <cell r="C194">
            <v>94562</v>
          </cell>
          <cell r="D194" t="str">
            <v>安部　百合子</v>
          </cell>
          <cell r="E194">
            <v>3</v>
          </cell>
          <cell r="F194" t="str">
            <v>（</v>
          </cell>
          <cell r="G194" t="str">
            <v>宮崎</v>
          </cell>
          <cell r="H194" t="str">
            <v>・</v>
          </cell>
          <cell r="I194" t="str">
            <v>宮崎商業</v>
          </cell>
          <cell r="J194" t="str">
            <v>）</v>
          </cell>
        </row>
        <row r="195">
          <cell r="B195">
            <v>185</v>
          </cell>
          <cell r="C195">
            <v>52461</v>
          </cell>
          <cell r="D195" t="str">
            <v>杉本　未奈</v>
          </cell>
          <cell r="E195">
            <v>3</v>
          </cell>
          <cell r="F195" t="str">
            <v>（</v>
          </cell>
          <cell r="G195" t="str">
            <v>三重</v>
          </cell>
          <cell r="H195" t="str">
            <v>・</v>
          </cell>
          <cell r="I195" t="str">
            <v>白子</v>
          </cell>
          <cell r="J195" t="str">
            <v>）</v>
          </cell>
        </row>
        <row r="196">
          <cell r="B196">
            <v>186</v>
          </cell>
          <cell r="C196">
            <v>83864</v>
          </cell>
          <cell r="D196" t="str">
            <v>酒井　美咲</v>
          </cell>
          <cell r="E196">
            <v>2</v>
          </cell>
          <cell r="F196" t="str">
            <v>（</v>
          </cell>
          <cell r="G196" t="str">
            <v>愛媛</v>
          </cell>
          <cell r="H196" t="str">
            <v>・</v>
          </cell>
          <cell r="I196" t="str">
            <v>松山商業</v>
          </cell>
          <cell r="J196" t="str">
            <v>）</v>
          </cell>
        </row>
        <row r="197">
          <cell r="B197">
            <v>187</v>
          </cell>
          <cell r="C197">
            <v>20364</v>
          </cell>
          <cell r="D197" t="str">
            <v>小菅　由紀</v>
          </cell>
          <cell r="E197">
            <v>1</v>
          </cell>
          <cell r="F197" t="str">
            <v>（</v>
          </cell>
          <cell r="G197" t="str">
            <v>岩手</v>
          </cell>
          <cell r="H197" t="str">
            <v>・</v>
          </cell>
          <cell r="I197" t="str">
            <v>盛岡女子</v>
          </cell>
          <cell r="J197" t="str">
            <v>）</v>
          </cell>
        </row>
        <row r="198">
          <cell r="B198">
            <v>188</v>
          </cell>
          <cell r="C198">
            <v>62762</v>
          </cell>
          <cell r="D198" t="str">
            <v>樋浦　令子</v>
          </cell>
          <cell r="E198">
            <v>1</v>
          </cell>
          <cell r="F198" t="str">
            <v>（</v>
          </cell>
          <cell r="G198" t="str">
            <v>大阪</v>
          </cell>
          <cell r="H198" t="str">
            <v>・</v>
          </cell>
          <cell r="I198" t="str">
            <v>四天王寺</v>
          </cell>
          <cell r="J198" t="str">
            <v>）</v>
          </cell>
        </row>
        <row r="199">
          <cell r="B199">
            <v>189</v>
          </cell>
          <cell r="C199">
            <v>10161</v>
          </cell>
          <cell r="D199" t="str">
            <v>阿部　あゆみ</v>
          </cell>
          <cell r="E199">
            <v>3</v>
          </cell>
          <cell r="F199" t="str">
            <v>（</v>
          </cell>
          <cell r="G199" t="str">
            <v>北海道</v>
          </cell>
          <cell r="H199" t="str">
            <v>・</v>
          </cell>
          <cell r="I199" t="str">
            <v>旭川実業</v>
          </cell>
          <cell r="J199" t="str">
            <v>）</v>
          </cell>
        </row>
        <row r="200">
          <cell r="B200">
            <v>190</v>
          </cell>
          <cell r="C200">
            <v>41864</v>
          </cell>
          <cell r="D200" t="str">
            <v>千葉　加奈</v>
          </cell>
          <cell r="E200">
            <v>2</v>
          </cell>
          <cell r="F200" t="str">
            <v>（</v>
          </cell>
          <cell r="G200" t="str">
            <v>石川</v>
          </cell>
          <cell r="H200" t="str">
            <v>・</v>
          </cell>
          <cell r="I200" t="str">
            <v>遊学館</v>
          </cell>
          <cell r="J200" t="str">
            <v>）</v>
          </cell>
        </row>
        <row r="201">
          <cell r="B201">
            <v>191</v>
          </cell>
          <cell r="C201">
            <v>94664</v>
          </cell>
          <cell r="D201" t="str">
            <v>井手　香織</v>
          </cell>
          <cell r="E201">
            <v>3</v>
          </cell>
          <cell r="F201" t="str">
            <v>（</v>
          </cell>
          <cell r="G201" t="str">
            <v>鹿児島</v>
          </cell>
          <cell r="H201" t="str">
            <v>・</v>
          </cell>
          <cell r="I201" t="str">
            <v>鹿児島女子</v>
          </cell>
          <cell r="J201" t="str">
            <v>）</v>
          </cell>
        </row>
        <row r="202">
          <cell r="B202">
            <v>192</v>
          </cell>
          <cell r="C202">
            <v>83761</v>
          </cell>
          <cell r="D202" t="str">
            <v>多田　恵美子</v>
          </cell>
          <cell r="E202">
            <v>2</v>
          </cell>
          <cell r="F202" t="str">
            <v>（</v>
          </cell>
          <cell r="G202" t="str">
            <v>香川</v>
          </cell>
          <cell r="H202" t="str">
            <v>・</v>
          </cell>
          <cell r="I202" t="str">
            <v>高松商業</v>
          </cell>
          <cell r="J202" t="str">
            <v>）</v>
          </cell>
        </row>
        <row r="203">
          <cell r="B203">
            <v>193</v>
          </cell>
          <cell r="C203">
            <v>20367</v>
          </cell>
          <cell r="D203" t="str">
            <v>藤原　怜美</v>
          </cell>
          <cell r="E203">
            <v>3</v>
          </cell>
          <cell r="F203" t="str">
            <v>（</v>
          </cell>
          <cell r="G203" t="str">
            <v>岩手</v>
          </cell>
          <cell r="H203" t="str">
            <v>・</v>
          </cell>
          <cell r="I203" t="str">
            <v>花巻南</v>
          </cell>
          <cell r="J203" t="str">
            <v>）</v>
          </cell>
        </row>
        <row r="204">
          <cell r="B204">
            <v>194</v>
          </cell>
          <cell r="C204">
            <v>31264</v>
          </cell>
          <cell r="D204" t="str">
            <v>弘海　泰佳</v>
          </cell>
          <cell r="E204">
            <v>3</v>
          </cell>
          <cell r="F204" t="str">
            <v>（</v>
          </cell>
          <cell r="G204" t="str">
            <v>千葉</v>
          </cell>
          <cell r="H204" t="str">
            <v>・</v>
          </cell>
          <cell r="I204" t="str">
            <v>千葉経大附</v>
          </cell>
          <cell r="J204" t="str">
            <v>）</v>
          </cell>
        </row>
        <row r="205">
          <cell r="B205">
            <v>195</v>
          </cell>
          <cell r="C205">
            <v>62562</v>
          </cell>
          <cell r="D205" t="str">
            <v>寺田　美奈子</v>
          </cell>
          <cell r="E205">
            <v>3</v>
          </cell>
          <cell r="F205" t="str">
            <v>（</v>
          </cell>
          <cell r="G205" t="str">
            <v>滋賀</v>
          </cell>
          <cell r="H205" t="str">
            <v>・</v>
          </cell>
          <cell r="I205" t="str">
            <v>大津商業</v>
          </cell>
          <cell r="J205" t="str">
            <v>）</v>
          </cell>
        </row>
        <row r="206">
          <cell r="B206">
            <v>196</v>
          </cell>
          <cell r="C206">
            <v>31362</v>
          </cell>
          <cell r="D206" t="str">
            <v>印宮　君枝</v>
          </cell>
          <cell r="E206">
            <v>2</v>
          </cell>
          <cell r="F206" t="str">
            <v>（</v>
          </cell>
          <cell r="G206" t="str">
            <v>東京</v>
          </cell>
          <cell r="H206" t="str">
            <v>・</v>
          </cell>
          <cell r="I206" t="str">
            <v>武蔵野</v>
          </cell>
          <cell r="J206" t="str">
            <v>）</v>
          </cell>
        </row>
        <row r="207">
          <cell r="B207">
            <v>197</v>
          </cell>
          <cell r="C207">
            <v>73561</v>
          </cell>
          <cell r="D207" t="str">
            <v>岡本　真弥</v>
          </cell>
          <cell r="E207">
            <v>3</v>
          </cell>
          <cell r="F207" t="str">
            <v>（</v>
          </cell>
          <cell r="G207" t="str">
            <v>山口</v>
          </cell>
          <cell r="H207" t="str">
            <v>・</v>
          </cell>
          <cell r="I207" t="str">
            <v>岩国商業</v>
          </cell>
          <cell r="J207" t="str">
            <v>）</v>
          </cell>
        </row>
        <row r="208">
          <cell r="B208">
            <v>198</v>
          </cell>
          <cell r="C208">
            <v>52362</v>
          </cell>
          <cell r="D208" t="str">
            <v>伊藤　由希</v>
          </cell>
          <cell r="E208">
            <v>3</v>
          </cell>
          <cell r="F208" t="str">
            <v>（</v>
          </cell>
          <cell r="G208" t="str">
            <v>愛知</v>
          </cell>
          <cell r="H208" t="str">
            <v>・</v>
          </cell>
          <cell r="I208" t="str">
            <v>高蔵</v>
          </cell>
          <cell r="J208" t="str">
            <v>）</v>
          </cell>
        </row>
        <row r="209">
          <cell r="B209">
            <v>199</v>
          </cell>
          <cell r="C209">
            <v>94062</v>
          </cell>
          <cell r="D209" t="str">
            <v>澤村　沙織</v>
          </cell>
          <cell r="E209">
            <v>3</v>
          </cell>
          <cell r="F209" t="str">
            <v>（</v>
          </cell>
          <cell r="G209" t="str">
            <v>福岡</v>
          </cell>
          <cell r="H209" t="str">
            <v>・</v>
          </cell>
          <cell r="I209" t="str">
            <v>中村学園女</v>
          </cell>
          <cell r="J209" t="str">
            <v>）</v>
          </cell>
        </row>
        <row r="210">
          <cell r="B210">
            <v>200</v>
          </cell>
          <cell r="C210">
            <v>41662</v>
          </cell>
          <cell r="D210" t="str">
            <v>池田　明子</v>
          </cell>
          <cell r="E210">
            <v>3</v>
          </cell>
          <cell r="F210" t="str">
            <v>（</v>
          </cell>
          <cell r="G210" t="str">
            <v>新潟</v>
          </cell>
          <cell r="H210" t="str">
            <v>・</v>
          </cell>
          <cell r="I210" t="str">
            <v>新潟青陵</v>
          </cell>
          <cell r="J210" t="str">
            <v>）</v>
          </cell>
        </row>
        <row r="211">
          <cell r="B211">
            <v>201</v>
          </cell>
          <cell r="C211">
            <v>30962</v>
          </cell>
          <cell r="D211" t="str">
            <v>大橋　真澄</v>
          </cell>
          <cell r="E211">
            <v>3</v>
          </cell>
          <cell r="F211" t="str">
            <v>（</v>
          </cell>
          <cell r="G211" t="str">
            <v>栃木</v>
          </cell>
          <cell r="H211" t="str">
            <v>・</v>
          </cell>
          <cell r="I211" t="str">
            <v>真岡女子</v>
          </cell>
          <cell r="J211" t="str">
            <v>）</v>
          </cell>
        </row>
        <row r="212">
          <cell r="B212">
            <v>202</v>
          </cell>
          <cell r="C212">
            <v>20465</v>
          </cell>
          <cell r="D212" t="str">
            <v>小森　禎子</v>
          </cell>
          <cell r="E212">
            <v>3</v>
          </cell>
          <cell r="F212" t="str">
            <v>（</v>
          </cell>
          <cell r="G212" t="str">
            <v>宮城</v>
          </cell>
          <cell r="H212" t="str">
            <v>・</v>
          </cell>
          <cell r="I212" t="str">
            <v>仙台育英</v>
          </cell>
          <cell r="J212" t="str">
            <v>）</v>
          </cell>
        </row>
        <row r="213">
          <cell r="B213">
            <v>203</v>
          </cell>
          <cell r="C213">
            <v>73363</v>
          </cell>
          <cell r="D213" t="str">
            <v>國田　佳奈</v>
          </cell>
          <cell r="E213">
            <v>3</v>
          </cell>
          <cell r="F213" t="str">
            <v>（</v>
          </cell>
          <cell r="G213" t="str">
            <v>岡山</v>
          </cell>
          <cell r="H213" t="str">
            <v>・</v>
          </cell>
          <cell r="I213" t="str">
            <v>山陽女子</v>
          </cell>
          <cell r="J213" t="str">
            <v>）</v>
          </cell>
        </row>
        <row r="214">
          <cell r="B214">
            <v>204</v>
          </cell>
          <cell r="C214">
            <v>94263</v>
          </cell>
          <cell r="D214" t="str">
            <v>山﨑　梓</v>
          </cell>
          <cell r="E214">
            <v>2</v>
          </cell>
          <cell r="F214" t="str">
            <v>（</v>
          </cell>
          <cell r="G214" t="str">
            <v>長崎</v>
          </cell>
          <cell r="H214" t="str">
            <v>・</v>
          </cell>
          <cell r="I214" t="str">
            <v>鎮西学院</v>
          </cell>
          <cell r="J214" t="str">
            <v>）</v>
          </cell>
        </row>
        <row r="215">
          <cell r="B215">
            <v>205</v>
          </cell>
          <cell r="C215">
            <v>20562</v>
          </cell>
          <cell r="D215" t="str">
            <v>宮川　恵</v>
          </cell>
          <cell r="E215">
            <v>2</v>
          </cell>
          <cell r="F215" t="str">
            <v>（</v>
          </cell>
          <cell r="G215" t="str">
            <v>秋田</v>
          </cell>
          <cell r="H215" t="str">
            <v>・</v>
          </cell>
          <cell r="I215" t="str">
            <v>大曲</v>
          </cell>
          <cell r="J215" t="str">
            <v>）</v>
          </cell>
        </row>
        <row r="216">
          <cell r="B216">
            <v>206</v>
          </cell>
          <cell r="C216">
            <v>31165</v>
          </cell>
          <cell r="D216" t="str">
            <v>八木　真奈美</v>
          </cell>
          <cell r="E216">
            <v>2</v>
          </cell>
          <cell r="F216" t="str">
            <v>（</v>
          </cell>
          <cell r="G216" t="str">
            <v>埼玉</v>
          </cell>
          <cell r="H216" t="str">
            <v>・</v>
          </cell>
          <cell r="I216" t="str">
            <v>本庄第一</v>
          </cell>
          <cell r="J216" t="str">
            <v>）</v>
          </cell>
        </row>
        <row r="217">
          <cell r="B217">
            <v>207</v>
          </cell>
          <cell r="C217">
            <v>62964</v>
          </cell>
          <cell r="D217" t="str">
            <v>松本　実代</v>
          </cell>
          <cell r="E217">
            <v>2</v>
          </cell>
          <cell r="F217" t="str">
            <v>（</v>
          </cell>
          <cell r="G217" t="str">
            <v>奈良</v>
          </cell>
          <cell r="H217" t="str">
            <v>・</v>
          </cell>
          <cell r="I217" t="str">
            <v>奈良女子</v>
          </cell>
          <cell r="J217" t="str">
            <v>）</v>
          </cell>
        </row>
        <row r="218">
          <cell r="B218">
            <v>208</v>
          </cell>
          <cell r="C218">
            <v>52261</v>
          </cell>
          <cell r="D218" t="str">
            <v>川口　明美</v>
          </cell>
          <cell r="E218">
            <v>2</v>
          </cell>
          <cell r="F218" t="str">
            <v>（</v>
          </cell>
          <cell r="G218" t="str">
            <v>静岡</v>
          </cell>
          <cell r="H218" t="str">
            <v>・</v>
          </cell>
          <cell r="I218" t="str">
            <v>清水商業</v>
          </cell>
          <cell r="J218" t="str">
            <v>）</v>
          </cell>
        </row>
        <row r="219">
          <cell r="B219">
            <v>209</v>
          </cell>
          <cell r="C219">
            <v>83964</v>
          </cell>
          <cell r="D219" t="str">
            <v>梶原　一華</v>
          </cell>
          <cell r="E219">
            <v>2</v>
          </cell>
          <cell r="F219" t="str">
            <v>（</v>
          </cell>
          <cell r="G219" t="str">
            <v>高知</v>
          </cell>
          <cell r="H219" t="str">
            <v>・</v>
          </cell>
          <cell r="I219" t="str">
            <v>土佐女子</v>
          </cell>
          <cell r="J219" t="str">
            <v>）</v>
          </cell>
        </row>
        <row r="220">
          <cell r="B220">
            <v>210</v>
          </cell>
          <cell r="C220">
            <v>31465</v>
          </cell>
          <cell r="D220" t="str">
            <v>植月　明子</v>
          </cell>
          <cell r="E220">
            <v>3</v>
          </cell>
          <cell r="F220" t="str">
            <v>（</v>
          </cell>
          <cell r="G220" t="str">
            <v>神奈川</v>
          </cell>
          <cell r="H220" t="str">
            <v>・</v>
          </cell>
          <cell r="I220" t="str">
            <v>白鵬女子</v>
          </cell>
          <cell r="J220" t="str">
            <v>）</v>
          </cell>
        </row>
        <row r="221">
          <cell r="B221">
            <v>211</v>
          </cell>
          <cell r="C221">
            <v>20366</v>
          </cell>
          <cell r="D221" t="str">
            <v>似内　祥英</v>
          </cell>
          <cell r="E221">
            <v>2</v>
          </cell>
          <cell r="F221" t="str">
            <v>（</v>
          </cell>
          <cell r="G221" t="str">
            <v>岩手</v>
          </cell>
          <cell r="H221" t="str">
            <v>・</v>
          </cell>
          <cell r="I221" t="str">
            <v>花巻北</v>
          </cell>
          <cell r="J221" t="str">
            <v>）</v>
          </cell>
        </row>
        <row r="222">
          <cell r="B222">
            <v>212</v>
          </cell>
          <cell r="C222">
            <v>42061</v>
          </cell>
          <cell r="D222" t="str">
            <v>三河　沙織</v>
          </cell>
          <cell r="E222">
            <v>1</v>
          </cell>
          <cell r="F222" t="str">
            <v>（</v>
          </cell>
          <cell r="G222" t="str">
            <v>長野</v>
          </cell>
          <cell r="H222" t="str">
            <v>・</v>
          </cell>
          <cell r="I222" t="str">
            <v>松本松南</v>
          </cell>
          <cell r="J222" t="str">
            <v>）</v>
          </cell>
        </row>
        <row r="223">
          <cell r="B223">
            <v>213</v>
          </cell>
          <cell r="C223">
            <v>73164</v>
          </cell>
          <cell r="D223" t="str">
            <v>山口　詠愛</v>
          </cell>
          <cell r="E223">
            <v>3</v>
          </cell>
          <cell r="F223" t="str">
            <v>（</v>
          </cell>
          <cell r="G223" t="str">
            <v>鳥取</v>
          </cell>
          <cell r="H223" t="str">
            <v>・</v>
          </cell>
          <cell r="I223" t="str">
            <v>青谷</v>
          </cell>
          <cell r="J223" t="str">
            <v>）</v>
          </cell>
        </row>
        <row r="224">
          <cell r="B224">
            <v>214</v>
          </cell>
          <cell r="C224">
            <v>62867</v>
          </cell>
          <cell r="D224" t="str">
            <v>三長　沙織</v>
          </cell>
          <cell r="E224">
            <v>2</v>
          </cell>
          <cell r="F224" t="str">
            <v>（</v>
          </cell>
          <cell r="G224" t="str">
            <v>兵庫</v>
          </cell>
          <cell r="H224" t="str">
            <v>・</v>
          </cell>
          <cell r="I224" t="str">
            <v>洲本</v>
          </cell>
          <cell r="J224" t="str">
            <v>）</v>
          </cell>
        </row>
        <row r="225">
          <cell r="B225">
            <v>215</v>
          </cell>
          <cell r="C225">
            <v>94361</v>
          </cell>
          <cell r="D225" t="str">
            <v>潮崎　由香</v>
          </cell>
          <cell r="E225">
            <v>3</v>
          </cell>
          <cell r="F225" t="str">
            <v>（</v>
          </cell>
          <cell r="G225" t="str">
            <v>熊本</v>
          </cell>
          <cell r="H225" t="str">
            <v>・</v>
          </cell>
          <cell r="I225" t="str">
            <v>慶誠</v>
          </cell>
          <cell r="J225" t="str">
            <v>）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30"/>
  <sheetViews>
    <sheetView view="pageBreakPreview" zoomScaleNormal="100" zoomScaleSheetLayoutView="100" workbookViewId="0">
      <selection activeCell="C16" sqref="G16"/>
    </sheetView>
  </sheetViews>
  <sheetFormatPr defaultRowHeight="18.75"/>
  <cols>
    <col min="1" max="1" width="5.25" style="3" customWidth="1"/>
    <col min="2" max="2" width="5.75" style="33" customWidth="1"/>
    <col min="9" max="9" width="11.125" customWidth="1"/>
  </cols>
  <sheetData>
    <row r="1" spans="1:11" s="6" customFormat="1" ht="7.9" customHeight="1">
      <c r="A1" s="1"/>
      <c r="B1" s="1"/>
      <c r="C1" s="4"/>
      <c r="D1" s="5"/>
      <c r="E1" s="5"/>
      <c r="F1" s="5"/>
      <c r="G1" s="5"/>
      <c r="H1" s="5"/>
      <c r="I1" s="5"/>
      <c r="J1" s="5"/>
      <c r="K1" s="5"/>
    </row>
    <row r="2" spans="1:11" s="6" customFormat="1">
      <c r="B2" s="20"/>
      <c r="C2" s="4" t="s">
        <v>127</v>
      </c>
      <c r="D2" s="5"/>
      <c r="E2" s="5"/>
      <c r="F2" s="5"/>
      <c r="G2" s="5"/>
      <c r="H2" s="5"/>
      <c r="I2" s="5"/>
      <c r="J2" s="5"/>
      <c r="K2" s="5"/>
    </row>
    <row r="3" spans="1:11" s="6" customFormat="1" ht="10.9" customHeight="1">
      <c r="A3" s="7"/>
      <c r="B3" s="7"/>
      <c r="C3" s="77"/>
      <c r="D3" s="77"/>
      <c r="E3" s="77"/>
      <c r="F3" s="77"/>
      <c r="G3" s="77"/>
      <c r="H3" s="77"/>
      <c r="I3" s="77"/>
      <c r="J3" s="5"/>
      <c r="K3" s="5"/>
    </row>
    <row r="4" spans="1:11" s="6" customFormat="1" ht="22.5" customHeight="1">
      <c r="A4" s="1" t="s">
        <v>0</v>
      </c>
      <c r="B4" s="1"/>
      <c r="C4" s="5"/>
      <c r="D4" s="5"/>
      <c r="E4" s="5"/>
      <c r="F4" s="5"/>
      <c r="G4" s="5"/>
      <c r="H4" s="8" t="s">
        <v>2</v>
      </c>
      <c r="I4" s="9"/>
      <c r="J4" s="8" t="s">
        <v>3</v>
      </c>
      <c r="K4" s="5"/>
    </row>
    <row r="5" spans="1:11" s="6" customFormat="1" ht="17.649999999999999" customHeight="1">
      <c r="A5" s="2" t="s">
        <v>179</v>
      </c>
      <c r="B5" s="9" t="s">
        <v>1</v>
      </c>
      <c r="D5" s="5"/>
      <c r="E5" s="5"/>
      <c r="F5" s="5"/>
      <c r="G5" s="5"/>
      <c r="H5" s="5"/>
      <c r="I5" s="5"/>
      <c r="J5" s="5"/>
      <c r="K5" s="5"/>
    </row>
    <row r="6" spans="1:11" s="6" customFormat="1" ht="17.649999999999999" customHeight="1">
      <c r="A6" s="10"/>
      <c r="B6" s="2" t="s">
        <v>197</v>
      </c>
      <c r="D6" s="5"/>
      <c r="E6" s="5"/>
      <c r="F6" s="5"/>
      <c r="G6" s="5"/>
      <c r="H6" s="5"/>
      <c r="I6" s="5"/>
      <c r="J6" s="5"/>
      <c r="K6" s="5"/>
    </row>
    <row r="7" spans="1:11" s="6" customFormat="1" ht="17.649999999999999" customHeight="1">
      <c r="A7" s="10"/>
      <c r="B7" s="2" t="s">
        <v>55</v>
      </c>
      <c r="D7" s="5"/>
      <c r="E7" s="5"/>
      <c r="F7" s="5"/>
      <c r="G7" s="5"/>
      <c r="H7" s="5"/>
      <c r="I7" s="5"/>
      <c r="J7" s="5"/>
      <c r="K7" s="5"/>
    </row>
    <row r="8" spans="1:11" s="6" customFormat="1" ht="17.649999999999999" customHeight="1">
      <c r="A8" s="10"/>
      <c r="B8" s="2" t="s">
        <v>56</v>
      </c>
      <c r="D8" s="5"/>
      <c r="E8" s="5"/>
      <c r="F8" s="5"/>
      <c r="G8" s="5"/>
      <c r="H8" s="5"/>
      <c r="I8" s="5"/>
      <c r="J8" s="5"/>
      <c r="K8" s="5"/>
    </row>
    <row r="9" spans="1:11" s="6" customFormat="1" ht="17.649999999999999" customHeight="1">
      <c r="A9" s="2" t="s">
        <v>178</v>
      </c>
      <c r="B9" s="9" t="s">
        <v>57</v>
      </c>
      <c r="D9" s="5"/>
      <c r="E9" s="5"/>
      <c r="F9" s="5"/>
      <c r="G9" s="5"/>
      <c r="H9" s="5"/>
      <c r="I9" s="5"/>
      <c r="J9" s="5"/>
      <c r="K9" s="5"/>
    </row>
    <row r="10" spans="1:11" s="6" customFormat="1" ht="17.649999999999999" customHeight="1">
      <c r="B10" s="11" t="s">
        <v>89</v>
      </c>
      <c r="C10" s="9" t="s">
        <v>4</v>
      </c>
      <c r="D10" s="5"/>
      <c r="E10" s="5"/>
      <c r="F10" s="5"/>
      <c r="G10" s="5"/>
      <c r="H10" s="5"/>
      <c r="I10" s="5"/>
      <c r="J10" s="5"/>
      <c r="K10" s="5"/>
    </row>
    <row r="11" spans="1:11" s="6" customFormat="1" ht="17.649999999999999" customHeight="1">
      <c r="A11" s="12"/>
      <c r="B11" s="7"/>
      <c r="C11" s="2" t="s">
        <v>5</v>
      </c>
      <c r="D11" s="5"/>
      <c r="E11" s="5"/>
      <c r="F11" s="5"/>
      <c r="G11" s="9" t="s">
        <v>6</v>
      </c>
      <c r="H11" s="5"/>
      <c r="I11" s="5"/>
      <c r="J11" s="5"/>
      <c r="K11" s="5"/>
    </row>
    <row r="12" spans="1:11" s="6" customFormat="1" ht="17.649999999999999" customHeight="1">
      <c r="A12" s="12"/>
      <c r="B12" s="7"/>
      <c r="C12" s="2" t="s">
        <v>7</v>
      </c>
      <c r="D12" s="5"/>
      <c r="E12" s="5"/>
      <c r="F12" s="5"/>
      <c r="G12" s="9" t="s">
        <v>8</v>
      </c>
      <c r="H12" s="5"/>
      <c r="I12" s="5"/>
      <c r="J12" s="5"/>
      <c r="K12" s="5"/>
    </row>
    <row r="13" spans="1:11" s="6" customFormat="1" ht="17.649999999999999" customHeight="1">
      <c r="A13" s="12"/>
      <c r="B13" s="7"/>
      <c r="C13" s="2" t="s">
        <v>9</v>
      </c>
      <c r="D13" s="5"/>
      <c r="E13" s="5"/>
      <c r="F13" s="5"/>
      <c r="G13" s="9" t="s">
        <v>10</v>
      </c>
      <c r="H13" s="5"/>
      <c r="I13" s="5"/>
      <c r="J13" s="5"/>
      <c r="K13" s="5"/>
    </row>
    <row r="14" spans="1:11" s="6" customFormat="1" ht="17.649999999999999" customHeight="1">
      <c r="A14" s="12"/>
      <c r="B14" s="7"/>
      <c r="C14" s="2" t="s">
        <v>11</v>
      </c>
      <c r="D14" s="5"/>
      <c r="E14" s="5"/>
      <c r="F14" s="5"/>
      <c r="G14" s="9" t="s">
        <v>12</v>
      </c>
      <c r="H14" s="5"/>
      <c r="I14" s="5"/>
      <c r="J14" s="5"/>
      <c r="K14" s="5"/>
    </row>
    <row r="15" spans="1:11" s="6" customFormat="1" ht="17.649999999999999" customHeight="1">
      <c r="A15" s="12"/>
      <c r="B15" s="7"/>
      <c r="C15" s="2" t="s">
        <v>13</v>
      </c>
      <c r="D15" s="5"/>
      <c r="E15" s="5"/>
      <c r="F15" s="5"/>
      <c r="G15" s="9" t="s">
        <v>14</v>
      </c>
      <c r="H15" s="5"/>
      <c r="I15" s="5"/>
      <c r="J15" s="5"/>
      <c r="K15" s="5"/>
    </row>
    <row r="16" spans="1:11" s="6" customFormat="1" ht="17.649999999999999" customHeight="1">
      <c r="A16" s="12"/>
      <c r="B16" s="7"/>
      <c r="C16" s="2" t="s">
        <v>15</v>
      </c>
      <c r="D16" s="5"/>
      <c r="E16" s="5"/>
      <c r="F16" s="5"/>
      <c r="G16" s="9" t="s">
        <v>16</v>
      </c>
      <c r="H16" s="5"/>
      <c r="I16" s="5"/>
      <c r="J16" s="5"/>
      <c r="K16" s="5"/>
    </row>
    <row r="17" spans="1:11" s="6" customFormat="1" ht="17.649999999999999" customHeight="1">
      <c r="A17" s="12"/>
      <c r="B17" s="7"/>
      <c r="C17" s="2" t="s">
        <v>17</v>
      </c>
      <c r="D17" s="5"/>
      <c r="E17" s="5"/>
      <c r="F17" s="5"/>
      <c r="G17" s="9" t="s">
        <v>18</v>
      </c>
      <c r="H17" s="5"/>
      <c r="I17" s="5"/>
      <c r="J17" s="5"/>
      <c r="K17" s="5"/>
    </row>
    <row r="18" spans="1:11" s="6" customFormat="1" ht="17.649999999999999" customHeight="1">
      <c r="A18" s="12"/>
      <c r="B18" s="7"/>
      <c r="C18" s="2" t="s">
        <v>19</v>
      </c>
      <c r="D18" s="5"/>
      <c r="E18" s="5"/>
      <c r="F18" s="5"/>
      <c r="G18" s="9" t="s">
        <v>20</v>
      </c>
      <c r="H18" s="5"/>
      <c r="I18" s="5"/>
      <c r="J18" s="5"/>
      <c r="K18" s="5"/>
    </row>
    <row r="19" spans="1:11" s="6" customFormat="1" ht="17.649999999999999" customHeight="1">
      <c r="A19" s="12"/>
      <c r="B19" s="7"/>
      <c r="C19" s="2" t="s">
        <v>21</v>
      </c>
      <c r="D19" s="5"/>
      <c r="E19" s="5"/>
      <c r="F19" s="5"/>
      <c r="G19" s="9" t="s">
        <v>22</v>
      </c>
      <c r="H19" s="5"/>
      <c r="I19" s="5"/>
      <c r="J19" s="5"/>
      <c r="K19" s="5"/>
    </row>
    <row r="20" spans="1:11" s="6" customFormat="1" ht="17.649999999999999" customHeight="1">
      <c r="B20" s="11" t="s">
        <v>90</v>
      </c>
      <c r="C20" s="2" t="s">
        <v>23</v>
      </c>
      <c r="D20" s="5"/>
      <c r="E20" s="5"/>
      <c r="F20" s="5"/>
      <c r="G20" s="5"/>
      <c r="H20" s="5"/>
      <c r="I20" s="5"/>
      <c r="J20" s="5"/>
      <c r="K20" s="5"/>
    </row>
    <row r="21" spans="1:11" s="6" customFormat="1" ht="17.649999999999999" customHeight="1">
      <c r="A21" s="12"/>
      <c r="B21" s="7"/>
      <c r="C21" s="2" t="s">
        <v>24</v>
      </c>
      <c r="D21" s="5"/>
      <c r="E21" s="5"/>
      <c r="F21" s="5"/>
      <c r="G21" s="5"/>
      <c r="H21" s="5"/>
      <c r="I21" s="5"/>
      <c r="J21" s="5"/>
      <c r="K21" s="5"/>
    </row>
    <row r="22" spans="1:11" s="6" customFormat="1" ht="17.649999999999999" customHeight="1">
      <c r="A22" s="12"/>
      <c r="B22" s="7"/>
      <c r="C22" s="2" t="s">
        <v>25</v>
      </c>
      <c r="D22" s="5"/>
      <c r="E22" s="5"/>
      <c r="F22" s="5"/>
      <c r="G22" s="5"/>
      <c r="H22" s="5"/>
      <c r="I22" s="5"/>
      <c r="J22" s="5"/>
      <c r="K22" s="5"/>
    </row>
    <row r="23" spans="1:11" s="6" customFormat="1" ht="17.649999999999999" customHeight="1">
      <c r="A23" s="12"/>
      <c r="B23" s="7"/>
      <c r="C23" s="2" t="s">
        <v>26</v>
      </c>
      <c r="D23" s="5"/>
      <c r="E23" s="5"/>
      <c r="F23" s="5"/>
      <c r="G23" s="5"/>
      <c r="H23" s="5"/>
      <c r="I23" s="5"/>
      <c r="J23" s="5"/>
      <c r="K23" s="5"/>
    </row>
    <row r="24" spans="1:11" s="6" customFormat="1" ht="17.649999999999999" customHeight="1">
      <c r="A24" s="12"/>
      <c r="B24" s="7"/>
      <c r="C24" s="2" t="s">
        <v>27</v>
      </c>
      <c r="D24" s="5"/>
      <c r="E24" s="5"/>
      <c r="F24" s="5"/>
      <c r="G24" s="5"/>
      <c r="H24" s="5"/>
      <c r="I24" s="5"/>
      <c r="J24" s="5"/>
      <c r="K24" s="5"/>
    </row>
    <row r="25" spans="1:11" s="6" customFormat="1" ht="17.649999999999999" customHeight="1">
      <c r="A25" s="12"/>
      <c r="B25" s="7"/>
      <c r="C25" s="2" t="s">
        <v>28</v>
      </c>
      <c r="D25" s="5"/>
      <c r="E25" s="5"/>
      <c r="F25" s="5"/>
      <c r="G25" s="5"/>
      <c r="H25" s="5"/>
      <c r="I25" s="5"/>
      <c r="J25" s="5"/>
      <c r="K25" s="5"/>
    </row>
    <row r="26" spans="1:11" s="6" customFormat="1" ht="17.649999999999999" customHeight="1">
      <c r="A26" s="12"/>
      <c r="B26" s="7"/>
      <c r="C26" s="2" t="s">
        <v>29</v>
      </c>
      <c r="D26" s="5"/>
      <c r="E26" s="5"/>
      <c r="F26" s="5"/>
      <c r="G26" s="5"/>
      <c r="H26" s="5"/>
      <c r="I26" s="5"/>
      <c r="J26" s="5"/>
      <c r="K26" s="5"/>
    </row>
    <row r="27" spans="1:11" s="6" customFormat="1" ht="17.649999999999999" customHeight="1">
      <c r="A27" s="12"/>
      <c r="B27" s="7"/>
      <c r="C27" s="2" t="s">
        <v>30</v>
      </c>
      <c r="D27" s="5"/>
      <c r="E27" s="5"/>
      <c r="F27" s="5"/>
      <c r="G27" s="5"/>
      <c r="H27" s="5"/>
      <c r="I27" s="5"/>
      <c r="J27" s="5"/>
      <c r="K27" s="5"/>
    </row>
    <row r="28" spans="1:11" s="6" customFormat="1" ht="17.649999999999999" customHeight="1">
      <c r="A28" s="12"/>
      <c r="B28" s="7"/>
      <c r="C28" s="2" t="s">
        <v>31</v>
      </c>
      <c r="D28" s="5"/>
      <c r="E28" s="5"/>
      <c r="F28" s="5"/>
      <c r="G28" s="5"/>
      <c r="H28" s="5"/>
      <c r="I28" s="5"/>
      <c r="J28" s="5"/>
      <c r="K28" s="5"/>
    </row>
    <row r="29" spans="1:11" s="6" customFormat="1" ht="17.649999999999999" customHeight="1">
      <c r="A29" s="1" t="s">
        <v>180</v>
      </c>
      <c r="B29" s="9" t="s">
        <v>32</v>
      </c>
      <c r="D29" s="5"/>
      <c r="E29" s="5"/>
      <c r="F29" s="5"/>
      <c r="G29" s="5"/>
      <c r="H29" s="5"/>
      <c r="I29" s="5"/>
      <c r="J29" s="5"/>
      <c r="K29" s="5"/>
    </row>
    <row r="30" spans="1:11" s="6" customFormat="1" ht="17.649999999999999" customHeight="1">
      <c r="B30" s="2" t="s">
        <v>33</v>
      </c>
      <c r="C30" s="9" t="s">
        <v>58</v>
      </c>
      <c r="D30" s="5"/>
      <c r="E30" s="5"/>
      <c r="F30" s="5"/>
      <c r="G30" s="5"/>
      <c r="H30" s="5"/>
      <c r="I30" s="5"/>
      <c r="J30" s="5"/>
      <c r="K30" s="5"/>
    </row>
    <row r="31" spans="1:11" s="6" customFormat="1" ht="17.649999999999999" customHeight="1">
      <c r="B31" s="2" t="s">
        <v>34</v>
      </c>
      <c r="C31" s="9" t="s">
        <v>110</v>
      </c>
      <c r="D31" s="5"/>
      <c r="E31" s="5"/>
      <c r="F31" s="5"/>
      <c r="G31" s="5"/>
      <c r="H31" s="5"/>
      <c r="I31" s="5"/>
      <c r="J31" s="5"/>
      <c r="K31" s="5"/>
    </row>
    <row r="32" spans="1:11" s="6" customFormat="1" ht="17.649999999999999" customHeight="1">
      <c r="B32" s="2" t="s">
        <v>35</v>
      </c>
      <c r="C32" s="9" t="s">
        <v>36</v>
      </c>
      <c r="D32" s="5"/>
      <c r="E32" s="5"/>
      <c r="F32" s="5"/>
      <c r="G32" s="5"/>
      <c r="H32" s="5"/>
      <c r="I32" s="5"/>
      <c r="J32" s="5"/>
      <c r="K32" s="5"/>
    </row>
    <row r="33" spans="1:11" s="6" customFormat="1" ht="17.649999999999999" customHeight="1">
      <c r="A33" s="1" t="s">
        <v>181</v>
      </c>
      <c r="B33" s="9" t="s">
        <v>37</v>
      </c>
      <c r="D33" s="5"/>
      <c r="E33" s="5"/>
      <c r="F33" s="5"/>
      <c r="G33" s="5"/>
      <c r="H33" s="5"/>
      <c r="I33" s="5"/>
      <c r="J33" s="5"/>
      <c r="K33" s="5"/>
    </row>
    <row r="34" spans="1:11" s="6" customFormat="1" ht="17.649999999999999" customHeight="1">
      <c r="B34" s="1" t="s">
        <v>33</v>
      </c>
      <c r="C34" s="9" t="s">
        <v>38</v>
      </c>
      <c r="D34" s="5"/>
      <c r="E34" s="5"/>
      <c r="F34" s="5"/>
      <c r="G34" s="5"/>
      <c r="H34" s="5"/>
      <c r="I34" s="5"/>
      <c r="J34" s="5"/>
      <c r="K34" s="5"/>
    </row>
    <row r="35" spans="1:11" s="6" customFormat="1" ht="17.649999999999999" customHeight="1">
      <c r="B35" s="12"/>
      <c r="C35" s="2" t="s">
        <v>39</v>
      </c>
      <c r="D35" s="5"/>
      <c r="E35" s="5"/>
      <c r="F35" s="5"/>
      <c r="G35" s="5"/>
      <c r="H35" s="5"/>
      <c r="I35" s="5"/>
      <c r="J35" s="5"/>
      <c r="K35" s="5"/>
    </row>
    <row r="36" spans="1:11" s="6" customFormat="1" ht="17.649999999999999" customHeight="1">
      <c r="B36" s="12"/>
      <c r="C36" s="2" t="s">
        <v>40</v>
      </c>
      <c r="D36" s="5"/>
      <c r="E36" s="5"/>
      <c r="F36" s="5"/>
      <c r="G36" s="5"/>
      <c r="H36" s="5"/>
      <c r="I36" s="5"/>
      <c r="J36" s="5"/>
      <c r="K36" s="5"/>
    </row>
    <row r="37" spans="1:11" s="6" customFormat="1" ht="17.649999999999999" customHeight="1">
      <c r="B37" s="1" t="s">
        <v>34</v>
      </c>
      <c r="C37" s="9" t="s">
        <v>41</v>
      </c>
      <c r="D37" s="5"/>
      <c r="E37" s="5"/>
      <c r="F37" s="5"/>
      <c r="G37" s="5"/>
      <c r="H37" s="5"/>
      <c r="I37" s="5"/>
      <c r="J37" s="5"/>
      <c r="K37" s="5"/>
    </row>
    <row r="38" spans="1:11" s="6" customFormat="1" ht="17.649999999999999" customHeight="1">
      <c r="B38" s="1"/>
      <c r="C38" s="9" t="s">
        <v>42</v>
      </c>
      <c r="D38" s="5"/>
      <c r="E38" s="5"/>
      <c r="F38" s="5"/>
      <c r="G38" s="5"/>
      <c r="H38" s="5"/>
      <c r="I38" s="5"/>
      <c r="J38" s="5"/>
      <c r="K38" s="5"/>
    </row>
    <row r="39" spans="1:11" s="6" customFormat="1" ht="17.649999999999999" customHeight="1">
      <c r="B39" s="1"/>
      <c r="C39" s="9" t="s">
        <v>43</v>
      </c>
      <c r="D39" s="5"/>
      <c r="E39" s="5"/>
      <c r="F39" s="5"/>
      <c r="G39" s="5"/>
      <c r="H39" s="5"/>
      <c r="I39" s="5"/>
      <c r="J39" s="5"/>
      <c r="K39" s="5"/>
    </row>
    <row r="40" spans="1:11" s="6" customFormat="1" ht="17.649999999999999" customHeight="1">
      <c r="B40" s="1" t="s">
        <v>35</v>
      </c>
      <c r="C40" s="9" t="s">
        <v>187</v>
      </c>
      <c r="D40" s="5"/>
      <c r="E40" s="5"/>
      <c r="F40" s="5"/>
      <c r="G40" s="5"/>
      <c r="H40" s="5"/>
      <c r="I40" s="5"/>
      <c r="J40" s="5"/>
      <c r="K40" s="5"/>
    </row>
    <row r="41" spans="1:11" s="6" customFormat="1" ht="17.649999999999999" customHeight="1">
      <c r="A41" s="2" t="s">
        <v>182</v>
      </c>
      <c r="B41" s="9" t="s">
        <v>44</v>
      </c>
      <c r="D41" s="5"/>
      <c r="E41" s="5"/>
      <c r="F41" s="5"/>
      <c r="G41" s="5"/>
      <c r="H41" s="5"/>
      <c r="I41" s="5"/>
      <c r="J41" s="5"/>
      <c r="K41" s="5"/>
    </row>
    <row r="42" spans="1:11" s="6" customFormat="1" ht="17.649999999999999" customHeight="1">
      <c r="A42" s="12"/>
      <c r="B42" s="2" t="s">
        <v>45</v>
      </c>
      <c r="D42" s="5"/>
      <c r="E42" s="5"/>
      <c r="F42" s="5"/>
      <c r="G42" s="5"/>
      <c r="H42" s="5"/>
      <c r="I42" s="5"/>
      <c r="J42" s="5"/>
      <c r="K42" s="5"/>
    </row>
    <row r="43" spans="1:11" s="6" customFormat="1" ht="17.649999999999999" customHeight="1">
      <c r="A43" s="2" t="s">
        <v>183</v>
      </c>
      <c r="B43" s="9" t="s">
        <v>59</v>
      </c>
      <c r="D43" s="5"/>
      <c r="E43" s="5"/>
      <c r="F43" s="5"/>
      <c r="G43" s="5"/>
      <c r="H43" s="5"/>
      <c r="I43" s="5"/>
      <c r="J43" s="5"/>
      <c r="K43" s="5"/>
    </row>
    <row r="44" spans="1:11" s="6" customFormat="1" ht="17.649999999999999" customHeight="1">
      <c r="A44" s="2"/>
      <c r="B44" s="9" t="s">
        <v>201</v>
      </c>
      <c r="D44" s="5"/>
      <c r="E44" s="5"/>
      <c r="F44" s="5"/>
      <c r="G44" s="5"/>
      <c r="H44" s="5"/>
      <c r="I44" s="5"/>
      <c r="J44" s="5"/>
      <c r="K44" s="5"/>
    </row>
    <row r="45" spans="1:11" s="6" customFormat="1" ht="17.649999999999999" customHeight="1">
      <c r="A45" s="2"/>
      <c r="B45" s="9" t="s">
        <v>60</v>
      </c>
      <c r="D45" s="5"/>
      <c r="E45" s="5"/>
      <c r="F45" s="5"/>
      <c r="G45" s="5"/>
      <c r="H45" s="5"/>
      <c r="I45" s="5"/>
      <c r="J45" s="5"/>
      <c r="K45" s="5"/>
    </row>
    <row r="46" spans="1:11" s="6" customFormat="1" ht="17.649999999999999" customHeight="1">
      <c r="A46" s="12"/>
      <c r="B46" s="2" t="s">
        <v>65</v>
      </c>
      <c r="D46" s="5"/>
      <c r="E46" s="5"/>
      <c r="F46" s="5"/>
      <c r="G46" s="5"/>
      <c r="H46" s="5"/>
      <c r="I46" s="5"/>
      <c r="J46" s="5"/>
      <c r="K46" s="5"/>
    </row>
    <row r="47" spans="1:11" s="6" customFormat="1" ht="17.649999999999999" customHeight="1">
      <c r="A47" s="12"/>
      <c r="B47" s="2" t="s">
        <v>61</v>
      </c>
      <c r="D47" s="5"/>
      <c r="E47" s="5"/>
      <c r="F47" s="5"/>
      <c r="G47" s="5"/>
      <c r="H47" s="5"/>
      <c r="I47" s="5"/>
      <c r="J47" s="5"/>
      <c r="K47" s="5"/>
    </row>
    <row r="48" spans="1:11" s="6" customFormat="1" ht="17.649999999999999" customHeight="1">
      <c r="A48" s="2" t="s">
        <v>184</v>
      </c>
      <c r="B48" s="9" t="s">
        <v>46</v>
      </c>
      <c r="D48" s="5"/>
      <c r="E48" s="5"/>
      <c r="F48" s="5"/>
      <c r="G48" s="5"/>
      <c r="H48" s="5"/>
      <c r="I48" s="5"/>
      <c r="J48" s="5"/>
      <c r="K48" s="5"/>
    </row>
    <row r="49" spans="1:11" s="6" customFormat="1" ht="17.649999999999999" customHeight="1">
      <c r="A49" s="12"/>
      <c r="B49" s="2" t="s">
        <v>116</v>
      </c>
      <c r="D49" s="5"/>
      <c r="E49" s="5"/>
      <c r="F49" s="5"/>
      <c r="G49" s="5"/>
      <c r="H49" s="5"/>
      <c r="I49" s="5"/>
      <c r="J49" s="5"/>
      <c r="K49" s="5"/>
    </row>
    <row r="50" spans="1:11" s="6" customFormat="1" ht="17.649999999999999" customHeight="1">
      <c r="A50" s="12"/>
      <c r="B50" s="2" t="s">
        <v>117</v>
      </c>
      <c r="D50" s="5"/>
      <c r="E50" s="5"/>
      <c r="F50" s="5"/>
      <c r="G50" s="5"/>
      <c r="H50" s="5"/>
      <c r="I50" s="5"/>
      <c r="J50" s="5"/>
      <c r="K50" s="5"/>
    </row>
    <row r="51" spans="1:11" s="6" customFormat="1" ht="17.649999999999999" customHeight="1">
      <c r="A51" s="12"/>
      <c r="B51" s="2" t="s">
        <v>118</v>
      </c>
      <c r="D51" s="5"/>
      <c r="E51" s="5"/>
      <c r="F51" s="5"/>
      <c r="G51" s="5"/>
      <c r="H51" s="5"/>
      <c r="I51" s="5"/>
      <c r="J51" s="5"/>
      <c r="K51" s="5"/>
    </row>
    <row r="52" spans="1:11" s="6" customFormat="1" ht="17.649999999999999" customHeight="1">
      <c r="A52" s="12"/>
      <c r="B52" s="2" t="s">
        <v>47</v>
      </c>
      <c r="D52" s="5"/>
      <c r="E52" s="5"/>
      <c r="F52" s="5"/>
      <c r="G52" s="5"/>
      <c r="H52" s="5"/>
      <c r="I52" s="5"/>
      <c r="J52" s="5"/>
      <c r="K52" s="5"/>
    </row>
    <row r="53" spans="1:11" s="6" customFormat="1" ht="17.649999999999999" customHeight="1">
      <c r="A53" s="12"/>
      <c r="B53" s="2" t="s">
        <v>119</v>
      </c>
      <c r="D53" s="5"/>
      <c r="E53" s="5"/>
      <c r="F53" s="5"/>
      <c r="G53" s="5"/>
      <c r="H53" s="5"/>
      <c r="I53" s="5"/>
      <c r="J53" s="5"/>
      <c r="K53" s="5"/>
    </row>
    <row r="54" spans="1:11" s="6" customFormat="1" ht="17.649999999999999" customHeight="1">
      <c r="A54" s="12"/>
      <c r="B54" s="2" t="s">
        <v>120</v>
      </c>
      <c r="D54" s="5"/>
      <c r="E54" s="5"/>
      <c r="F54" s="5"/>
      <c r="G54" s="5"/>
      <c r="H54" s="5"/>
      <c r="I54" s="5"/>
      <c r="J54" s="5"/>
      <c r="K54" s="5"/>
    </row>
    <row r="55" spans="1:11" s="6" customFormat="1" ht="17.649999999999999" customHeight="1">
      <c r="A55" s="12"/>
      <c r="B55" s="2" t="s">
        <v>121</v>
      </c>
      <c r="D55" s="5"/>
      <c r="E55" s="5"/>
      <c r="F55" s="5"/>
      <c r="G55" s="5"/>
      <c r="H55" s="5"/>
      <c r="I55" s="5"/>
      <c r="J55" s="5"/>
      <c r="K55" s="5"/>
    </row>
    <row r="56" spans="1:11" s="6" customFormat="1" ht="17.649999999999999" customHeight="1">
      <c r="A56" s="12"/>
      <c r="B56" s="2" t="s">
        <v>122</v>
      </c>
      <c r="D56" s="5"/>
      <c r="E56" s="5"/>
      <c r="F56" s="5"/>
      <c r="G56" s="5"/>
      <c r="H56" s="5"/>
      <c r="I56" s="5"/>
      <c r="J56" s="5"/>
      <c r="K56" s="5"/>
    </row>
    <row r="57" spans="1:11" s="6" customFormat="1" ht="17.649999999999999" customHeight="1">
      <c r="A57" s="12"/>
      <c r="B57" s="2" t="s">
        <v>123</v>
      </c>
      <c r="D57" s="5"/>
      <c r="E57" s="5"/>
      <c r="F57" s="5"/>
      <c r="G57" s="5"/>
      <c r="H57" s="5"/>
      <c r="I57" s="5"/>
      <c r="J57" s="5"/>
      <c r="K57" s="5"/>
    </row>
    <row r="58" spans="1:11" s="6" customFormat="1" ht="17.649999999999999" customHeight="1">
      <c r="A58" s="12"/>
      <c r="B58" s="2" t="s">
        <v>124</v>
      </c>
      <c r="D58" s="5"/>
      <c r="E58" s="5"/>
      <c r="F58" s="5"/>
      <c r="G58" s="5"/>
      <c r="H58" s="5"/>
      <c r="I58" s="5"/>
      <c r="J58" s="5"/>
      <c r="K58" s="5"/>
    </row>
    <row r="59" spans="1:11" s="6" customFormat="1" ht="17.649999999999999" customHeight="1">
      <c r="A59" s="12"/>
      <c r="B59" s="2" t="s">
        <v>125</v>
      </c>
      <c r="D59" s="5"/>
      <c r="E59" s="5"/>
      <c r="F59" s="5"/>
      <c r="G59" s="5"/>
      <c r="H59" s="5"/>
      <c r="I59" s="5"/>
      <c r="J59" s="5"/>
      <c r="K59" s="5"/>
    </row>
    <row r="60" spans="1:11" s="6" customFormat="1" ht="17.649999999999999" customHeight="1">
      <c r="A60" s="12"/>
      <c r="B60" s="2" t="s">
        <v>126</v>
      </c>
      <c r="D60" s="5"/>
      <c r="E60" s="5"/>
      <c r="F60" s="5"/>
      <c r="G60" s="5"/>
      <c r="H60" s="5"/>
      <c r="I60" s="5"/>
      <c r="J60" s="5"/>
      <c r="K60" s="5"/>
    </row>
    <row r="61" spans="1:11" s="6" customFormat="1" ht="17.649999999999999" customHeight="1">
      <c r="A61" s="12"/>
      <c r="B61" s="2" t="s">
        <v>91</v>
      </c>
      <c r="D61" s="5"/>
      <c r="E61" s="5"/>
      <c r="F61" s="5"/>
      <c r="G61" s="5"/>
      <c r="H61" s="5"/>
      <c r="I61" s="5"/>
      <c r="J61" s="5"/>
      <c r="K61" s="5"/>
    </row>
    <row r="62" spans="1:11" s="6" customFormat="1" ht="17.649999999999999" customHeight="1">
      <c r="A62" s="12"/>
      <c r="B62" s="13" t="s">
        <v>128</v>
      </c>
      <c r="D62" s="5"/>
      <c r="E62" s="5"/>
      <c r="F62" s="5"/>
      <c r="G62" s="5"/>
      <c r="H62" s="5"/>
      <c r="I62" s="5"/>
      <c r="J62" s="5"/>
      <c r="K62" s="5"/>
    </row>
    <row r="63" spans="1:11" s="6" customFormat="1" ht="17.649999999999999" customHeight="1">
      <c r="A63" s="12"/>
      <c r="B63" s="2" t="s">
        <v>129</v>
      </c>
      <c r="D63" s="5"/>
      <c r="E63" s="5"/>
      <c r="F63" s="5"/>
      <c r="G63" s="5"/>
      <c r="H63" s="5"/>
      <c r="I63" s="5"/>
      <c r="J63" s="5"/>
      <c r="K63" s="5"/>
    </row>
    <row r="64" spans="1:11" s="6" customFormat="1" ht="17.649999999999999" customHeight="1">
      <c r="A64" s="12"/>
      <c r="B64" s="2" t="s">
        <v>174</v>
      </c>
      <c r="D64" s="5"/>
      <c r="E64" s="5"/>
      <c r="F64" s="5"/>
      <c r="G64" s="5"/>
      <c r="H64" s="5"/>
      <c r="I64" s="5"/>
      <c r="J64" s="5"/>
      <c r="K64" s="5"/>
    </row>
    <row r="65" spans="1:11" s="6" customFormat="1" ht="17.649999999999999" customHeight="1">
      <c r="A65" s="12"/>
      <c r="B65" s="2" t="s">
        <v>175</v>
      </c>
      <c r="D65" s="5"/>
      <c r="E65" s="5"/>
      <c r="F65" s="5"/>
      <c r="G65" s="5"/>
      <c r="H65" s="5"/>
      <c r="I65" s="5"/>
      <c r="J65" s="5"/>
      <c r="K65" s="5"/>
    </row>
    <row r="66" spans="1:11" s="6" customFormat="1" ht="17.649999999999999" customHeight="1">
      <c r="A66" s="12"/>
      <c r="B66" s="2" t="s">
        <v>189</v>
      </c>
      <c r="D66" s="5"/>
      <c r="E66" s="5"/>
      <c r="F66" s="5"/>
      <c r="G66" s="5"/>
      <c r="H66" s="5"/>
      <c r="I66" s="5"/>
      <c r="J66" s="5"/>
      <c r="K66" s="5"/>
    </row>
    <row r="67" spans="1:11" s="6" customFormat="1" ht="17.649999999999999" customHeight="1">
      <c r="A67" s="12"/>
      <c r="B67" s="2" t="s">
        <v>188</v>
      </c>
      <c r="D67" s="5"/>
      <c r="E67" s="5"/>
      <c r="F67" s="5"/>
      <c r="G67" s="5"/>
      <c r="H67" s="5"/>
      <c r="I67" s="5"/>
      <c r="J67" s="5"/>
      <c r="K67" s="5"/>
    </row>
    <row r="68" spans="1:11" s="6" customFormat="1" ht="17.649999999999999" customHeight="1">
      <c r="A68" s="12"/>
      <c r="B68" s="2" t="s">
        <v>92</v>
      </c>
      <c r="D68" s="5"/>
      <c r="E68" s="5"/>
      <c r="F68" s="5"/>
      <c r="G68" s="5"/>
      <c r="H68" s="5"/>
      <c r="I68" s="5"/>
      <c r="J68" s="5"/>
      <c r="K68" s="5"/>
    </row>
    <row r="69" spans="1:11" s="6" customFormat="1" ht="17.649999999999999" customHeight="1">
      <c r="A69" s="12"/>
      <c r="B69" s="2" t="s">
        <v>93</v>
      </c>
      <c r="D69" s="5"/>
      <c r="E69" s="5"/>
      <c r="F69" s="5"/>
      <c r="G69" s="5"/>
      <c r="H69" s="5"/>
      <c r="I69" s="5"/>
      <c r="J69" s="5"/>
      <c r="K69" s="5"/>
    </row>
    <row r="70" spans="1:11" s="6" customFormat="1" ht="17.649999999999999" customHeight="1">
      <c r="A70" s="2" t="s">
        <v>185</v>
      </c>
      <c r="B70" s="9" t="s">
        <v>62</v>
      </c>
      <c r="D70" s="5"/>
      <c r="E70" s="5"/>
      <c r="F70" s="5"/>
      <c r="G70" s="5"/>
      <c r="H70" s="5"/>
      <c r="I70" s="5"/>
      <c r="J70" s="5"/>
      <c r="K70" s="5"/>
    </row>
    <row r="71" spans="1:11" s="6" customFormat="1" ht="17.649999999999999" customHeight="1">
      <c r="A71" s="2"/>
      <c r="B71" s="2" t="s">
        <v>199</v>
      </c>
      <c r="D71" s="5"/>
      <c r="E71" s="5"/>
      <c r="F71" s="5"/>
      <c r="G71" s="5"/>
      <c r="H71" s="5"/>
      <c r="I71" s="5"/>
      <c r="J71" s="5"/>
      <c r="K71" s="5"/>
    </row>
    <row r="72" spans="1:11" s="6" customFormat="1" ht="17.649999999999999" customHeight="1">
      <c r="A72" s="2"/>
      <c r="B72" s="2" t="s">
        <v>130</v>
      </c>
      <c r="D72" s="5"/>
      <c r="E72" s="5"/>
      <c r="F72" s="5"/>
      <c r="G72" s="5"/>
      <c r="H72" s="5"/>
      <c r="I72" s="5"/>
      <c r="J72" s="5"/>
      <c r="K72" s="5"/>
    </row>
    <row r="73" spans="1:11" s="6" customFormat="1" ht="17.649999999999999" customHeight="1">
      <c r="A73" s="2"/>
      <c r="B73" s="2" t="s">
        <v>173</v>
      </c>
      <c r="D73" s="5"/>
      <c r="E73" s="5"/>
      <c r="F73" s="5"/>
      <c r="G73" s="5"/>
      <c r="H73" s="5"/>
      <c r="I73" s="5"/>
      <c r="J73" s="5"/>
      <c r="K73" s="5"/>
    </row>
    <row r="74" spans="1:11" s="6" customFormat="1" ht="17.649999999999999" customHeight="1">
      <c r="A74" s="2" t="s">
        <v>176</v>
      </c>
      <c r="B74" s="9" t="s">
        <v>111</v>
      </c>
      <c r="D74" s="5"/>
      <c r="E74" s="5"/>
      <c r="F74" s="5"/>
      <c r="G74" s="5"/>
      <c r="H74" s="5"/>
      <c r="I74" s="5"/>
      <c r="J74" s="5"/>
      <c r="K74" s="5"/>
    </row>
    <row r="75" spans="1:11" s="6" customFormat="1" ht="17.649999999999999" customHeight="1">
      <c r="A75" s="12"/>
      <c r="B75" s="2" t="s">
        <v>63</v>
      </c>
      <c r="D75" s="5"/>
      <c r="E75" s="5"/>
      <c r="F75" s="5"/>
      <c r="G75" s="5"/>
      <c r="H75" s="5"/>
      <c r="I75" s="5"/>
      <c r="J75" s="5"/>
      <c r="K75" s="5"/>
    </row>
    <row r="76" spans="1:11" s="6" customFormat="1" ht="17.649999999999999" customHeight="1">
      <c r="A76" s="12"/>
      <c r="B76" s="2" t="s">
        <v>112</v>
      </c>
      <c r="D76" s="5"/>
      <c r="E76" s="18" t="s">
        <v>190</v>
      </c>
      <c r="F76" s="5"/>
      <c r="G76" s="5"/>
      <c r="H76" s="5"/>
      <c r="I76" s="5"/>
      <c r="J76" s="5"/>
      <c r="K76" s="5"/>
    </row>
    <row r="77" spans="1:11" s="6" customFormat="1" ht="17.649999999999999" customHeight="1">
      <c r="A77" s="2" t="s">
        <v>186</v>
      </c>
      <c r="B77" s="9" t="s">
        <v>48</v>
      </c>
      <c r="D77" s="5"/>
      <c r="E77" s="5"/>
      <c r="F77" s="5"/>
      <c r="G77" s="5"/>
      <c r="H77" s="5"/>
      <c r="I77" s="5"/>
      <c r="J77" s="5"/>
      <c r="K77" s="5"/>
    </row>
    <row r="78" spans="1:11" s="6" customFormat="1" ht="17.649999999999999" customHeight="1">
      <c r="A78" s="12"/>
      <c r="B78" s="2" t="s">
        <v>49</v>
      </c>
      <c r="D78" s="5"/>
      <c r="E78" s="5"/>
      <c r="F78" s="5"/>
      <c r="G78" s="5"/>
      <c r="H78" s="5"/>
      <c r="I78" s="5"/>
      <c r="J78" s="5"/>
      <c r="K78" s="5"/>
    </row>
    <row r="79" spans="1:11" s="6" customFormat="1" ht="17.649999999999999" customHeight="1">
      <c r="B79" s="2" t="s">
        <v>50</v>
      </c>
      <c r="D79" s="5"/>
      <c r="E79" s="5"/>
      <c r="F79" s="5"/>
      <c r="G79" s="5"/>
      <c r="H79" s="5"/>
      <c r="I79" s="5"/>
      <c r="J79" s="5"/>
      <c r="K79" s="5"/>
    </row>
    <row r="80" spans="1:11" s="6" customFormat="1" ht="17.649999999999999" customHeight="1">
      <c r="A80" s="12"/>
      <c r="B80" s="2" t="s">
        <v>172</v>
      </c>
      <c r="D80" s="5"/>
      <c r="E80" s="5"/>
      <c r="F80" s="5"/>
      <c r="G80" s="5"/>
      <c r="H80" s="5"/>
      <c r="I80" s="5"/>
      <c r="J80" s="5"/>
      <c r="K80" s="5"/>
    </row>
    <row r="81" spans="1:11" s="6" customFormat="1" ht="17.649999999999999" customHeight="1">
      <c r="A81" s="2" t="s">
        <v>177</v>
      </c>
      <c r="B81" s="9" t="s">
        <v>51</v>
      </c>
      <c r="D81" s="5"/>
      <c r="E81" s="5"/>
      <c r="F81" s="5"/>
      <c r="G81" s="5"/>
      <c r="H81" s="5"/>
      <c r="I81" s="5"/>
      <c r="J81" s="5"/>
      <c r="K81" s="5"/>
    </row>
    <row r="82" spans="1:11" s="6" customFormat="1" ht="17.649999999999999" customHeight="1">
      <c r="A82" s="12"/>
      <c r="B82" s="2" t="s">
        <v>131</v>
      </c>
      <c r="D82" s="5"/>
      <c r="E82" s="5"/>
      <c r="F82" s="5"/>
      <c r="G82" s="5"/>
      <c r="H82" s="5"/>
      <c r="I82" s="5"/>
      <c r="J82" s="5"/>
      <c r="K82" s="5"/>
    </row>
    <row r="83" spans="1:11" s="6" customFormat="1" ht="17.649999999999999" customHeight="1">
      <c r="A83" s="12"/>
      <c r="B83" s="2" t="s">
        <v>132</v>
      </c>
      <c r="D83" s="5"/>
      <c r="E83" s="5"/>
      <c r="F83" s="5"/>
      <c r="G83" s="5"/>
      <c r="H83" s="5"/>
      <c r="I83" s="5"/>
      <c r="J83" s="5"/>
      <c r="K83" s="5"/>
    </row>
    <row r="84" spans="1:11" s="6" customFormat="1" ht="17.649999999999999" customHeight="1">
      <c r="A84" s="12"/>
      <c r="B84" s="2" t="s">
        <v>94</v>
      </c>
      <c r="D84" s="5"/>
      <c r="E84" s="5"/>
      <c r="F84" s="5"/>
      <c r="G84" s="5"/>
      <c r="H84" s="5"/>
      <c r="I84" s="5"/>
      <c r="J84" s="5"/>
      <c r="K84" s="5"/>
    </row>
    <row r="85" spans="1:11" s="6" customFormat="1" ht="17.649999999999999" customHeight="1">
      <c r="A85" s="12"/>
      <c r="B85" s="2" t="s">
        <v>95</v>
      </c>
      <c r="D85" s="5"/>
      <c r="E85" s="5"/>
      <c r="F85" s="5"/>
      <c r="G85" s="5"/>
      <c r="H85" s="5"/>
      <c r="I85" s="5"/>
      <c r="J85" s="5"/>
      <c r="K85" s="5"/>
    </row>
    <row r="86" spans="1:11" s="6" customFormat="1" ht="17.649999999999999" customHeight="1">
      <c r="A86" s="12"/>
      <c r="B86" s="2" t="s">
        <v>133</v>
      </c>
      <c r="D86" s="5"/>
      <c r="E86" s="5"/>
      <c r="F86" s="5"/>
      <c r="G86" s="5"/>
      <c r="H86" s="5"/>
      <c r="I86" s="5"/>
      <c r="J86" s="5"/>
      <c r="K86" s="5"/>
    </row>
    <row r="87" spans="1:11" s="6" customFormat="1" ht="17.649999999999999" customHeight="1">
      <c r="A87" s="12"/>
      <c r="B87" s="2" t="s">
        <v>96</v>
      </c>
      <c r="D87" s="5"/>
      <c r="E87" s="5"/>
      <c r="F87" s="5"/>
      <c r="G87" s="5"/>
      <c r="H87" s="5"/>
      <c r="I87" s="5"/>
      <c r="J87" s="5"/>
      <c r="K87" s="5"/>
    </row>
    <row r="88" spans="1:11" s="6" customFormat="1" ht="17.649999999999999" customHeight="1">
      <c r="A88" s="12"/>
      <c r="B88" s="2" t="s">
        <v>97</v>
      </c>
      <c r="D88" s="5"/>
      <c r="E88" s="5"/>
      <c r="F88" s="5"/>
      <c r="G88" s="5"/>
      <c r="H88" s="5"/>
      <c r="I88" s="5"/>
      <c r="J88" s="5"/>
      <c r="K88" s="5"/>
    </row>
    <row r="89" spans="1:11" s="6" customFormat="1" ht="17.649999999999999" customHeight="1">
      <c r="A89" s="12"/>
      <c r="B89" s="2" t="s">
        <v>134</v>
      </c>
      <c r="D89" s="5"/>
      <c r="E89" s="5"/>
      <c r="F89" s="5"/>
      <c r="G89" s="5"/>
      <c r="H89" s="5"/>
      <c r="I89" s="5"/>
      <c r="J89" s="5"/>
      <c r="K89" s="5"/>
    </row>
    <row r="90" spans="1:11" s="6" customFormat="1" ht="17.649999999999999" customHeight="1">
      <c r="A90" s="12"/>
      <c r="B90" s="2"/>
      <c r="C90" s="2" t="s">
        <v>135</v>
      </c>
      <c r="D90" s="5"/>
      <c r="E90" s="5"/>
      <c r="F90" s="5"/>
      <c r="G90" s="5"/>
      <c r="H90" s="5"/>
      <c r="I90" s="5"/>
      <c r="J90" s="5"/>
      <c r="K90" s="5"/>
    </row>
    <row r="91" spans="1:11" s="6" customFormat="1" ht="17.649999999999999" customHeight="1">
      <c r="A91" s="12"/>
      <c r="C91" s="2" t="s">
        <v>64</v>
      </c>
      <c r="E91" s="5"/>
      <c r="F91" s="5"/>
      <c r="G91" s="5"/>
      <c r="H91" s="5"/>
      <c r="I91" s="5"/>
      <c r="J91" s="5"/>
      <c r="K91" s="5"/>
    </row>
    <row r="92" spans="1:11" s="6" customFormat="1" ht="17.649999999999999" customHeight="1">
      <c r="A92" s="12"/>
      <c r="B92" s="2" t="s">
        <v>98</v>
      </c>
      <c r="D92" s="5"/>
      <c r="E92" s="5"/>
      <c r="F92" s="5"/>
      <c r="G92" s="5"/>
      <c r="H92" s="5"/>
      <c r="I92" s="5"/>
      <c r="J92" s="5"/>
      <c r="K92" s="5"/>
    </row>
    <row r="93" spans="1:11" s="6" customFormat="1" ht="17.649999999999999" customHeight="1">
      <c r="A93" s="12"/>
      <c r="B93" s="2" t="s">
        <v>136</v>
      </c>
      <c r="D93" s="5"/>
      <c r="E93" s="5"/>
      <c r="F93" s="5"/>
      <c r="G93" s="5"/>
      <c r="H93" s="5"/>
      <c r="I93" s="5"/>
      <c r="J93" s="5"/>
      <c r="K93" s="5"/>
    </row>
    <row r="94" spans="1:11" s="6" customFormat="1" ht="17.649999999999999" customHeight="1">
      <c r="A94" s="12"/>
      <c r="B94" s="2" t="s">
        <v>99</v>
      </c>
      <c r="D94" s="5"/>
      <c r="E94" s="5"/>
      <c r="F94" s="5"/>
      <c r="G94" s="5"/>
      <c r="H94" s="5"/>
      <c r="I94" s="5"/>
      <c r="J94" s="5"/>
      <c r="K94" s="5"/>
    </row>
    <row r="95" spans="1:11" s="6" customFormat="1" ht="17.649999999999999" customHeight="1">
      <c r="A95" s="12"/>
      <c r="B95" s="2" t="s">
        <v>191</v>
      </c>
      <c r="D95" s="5"/>
      <c r="E95" s="5"/>
      <c r="F95" s="5"/>
      <c r="G95" s="5"/>
      <c r="H95" s="5"/>
      <c r="I95" s="5"/>
      <c r="J95" s="5"/>
      <c r="K95" s="5"/>
    </row>
    <row r="96" spans="1:11" s="6" customFormat="1" ht="17.649999999999999" customHeight="1">
      <c r="A96" s="12"/>
      <c r="B96" s="2" t="s">
        <v>192</v>
      </c>
      <c r="D96" s="5"/>
      <c r="E96" s="5"/>
      <c r="F96" s="5"/>
      <c r="G96" s="5"/>
      <c r="H96" s="5"/>
      <c r="I96" s="5"/>
      <c r="J96" s="5"/>
      <c r="K96" s="5"/>
    </row>
    <row r="97" spans="1:11" s="6" customFormat="1" ht="17.649999999999999" customHeight="1">
      <c r="A97" s="12"/>
      <c r="B97" s="9" t="s">
        <v>100</v>
      </c>
      <c r="D97" s="5"/>
      <c r="E97" s="5"/>
      <c r="F97" s="5"/>
      <c r="G97" s="5"/>
      <c r="H97" s="5"/>
      <c r="I97" s="5"/>
      <c r="J97" s="5"/>
      <c r="K97" s="5"/>
    </row>
    <row r="98" spans="1:11" s="6" customFormat="1" ht="17.649999999999999" customHeight="1">
      <c r="A98" s="2" t="s">
        <v>0</v>
      </c>
      <c r="B98" s="9" t="s">
        <v>101</v>
      </c>
      <c r="D98" s="5"/>
      <c r="E98" s="5"/>
      <c r="F98" s="5"/>
      <c r="G98" s="5"/>
      <c r="H98" s="5"/>
      <c r="I98" s="5"/>
      <c r="J98" s="5"/>
      <c r="K98" s="5"/>
    </row>
    <row r="99" spans="1:11" s="6" customFormat="1" ht="17.649999999999999" customHeight="1">
      <c r="A99" s="2"/>
      <c r="B99" s="9" t="s">
        <v>102</v>
      </c>
      <c r="D99" s="5"/>
      <c r="E99" s="5"/>
      <c r="F99" s="5"/>
      <c r="G99" s="5"/>
      <c r="H99" s="5"/>
      <c r="I99" s="5"/>
      <c r="J99" s="5"/>
      <c r="K99" s="5"/>
    </row>
    <row r="100" spans="1:11" s="6" customFormat="1" ht="17.649999999999999" customHeight="1">
      <c r="A100" s="2" t="s">
        <v>0</v>
      </c>
      <c r="B100" s="2" t="s">
        <v>103</v>
      </c>
      <c r="D100" s="5"/>
      <c r="E100" s="5"/>
      <c r="F100" s="5"/>
      <c r="G100" s="5"/>
      <c r="H100" s="5"/>
      <c r="I100" s="5"/>
      <c r="J100" s="5"/>
      <c r="K100" s="5"/>
    </row>
    <row r="101" spans="1:11" s="6" customFormat="1" ht="17.649999999999999" customHeight="1">
      <c r="A101" s="2"/>
      <c r="B101" s="2" t="s">
        <v>104</v>
      </c>
      <c r="D101" s="5"/>
      <c r="E101" s="5"/>
      <c r="F101" s="5"/>
      <c r="G101" s="5"/>
      <c r="H101" s="5"/>
      <c r="I101" s="5"/>
      <c r="J101" s="5"/>
      <c r="K101" s="5"/>
    </row>
    <row r="102" spans="1:11" s="16" customFormat="1" ht="16.5" customHeight="1">
      <c r="A102" s="2" t="s">
        <v>196</v>
      </c>
      <c r="B102" s="18" t="s">
        <v>193</v>
      </c>
      <c r="D102" s="74"/>
      <c r="H102" s="31"/>
    </row>
    <row r="103" spans="1:11" s="16" customFormat="1" ht="18.600000000000001" customHeight="1">
      <c r="A103" s="2"/>
      <c r="B103" s="18" t="s">
        <v>194</v>
      </c>
      <c r="D103" s="74"/>
      <c r="H103" s="31"/>
    </row>
    <row r="104" spans="1:11" s="16" customFormat="1" ht="18.600000000000001" customHeight="1">
      <c r="A104" s="15"/>
      <c r="B104" s="75" t="s">
        <v>195</v>
      </c>
      <c r="C104" s="15"/>
      <c r="D104" s="76"/>
      <c r="H104" s="31"/>
    </row>
    <row r="105" spans="1:11" s="6" customFormat="1" ht="13.9" customHeight="1">
      <c r="A105" s="2"/>
      <c r="B105" s="2"/>
      <c r="C105" s="2"/>
      <c r="D105" s="5"/>
      <c r="E105" s="5"/>
      <c r="F105" s="5"/>
      <c r="G105" s="5"/>
      <c r="H105" s="5"/>
      <c r="I105" s="5"/>
      <c r="J105" s="5"/>
      <c r="K105" s="5"/>
    </row>
    <row r="106" spans="1:11" s="6" customFormat="1" ht="17.649999999999999" customHeight="1">
      <c r="A106" s="2"/>
      <c r="B106" s="2"/>
      <c r="C106" s="2"/>
      <c r="D106" s="5"/>
      <c r="E106" s="5"/>
      <c r="F106" s="5"/>
      <c r="G106" s="5"/>
      <c r="H106" s="5"/>
      <c r="I106" s="5"/>
      <c r="J106" s="5"/>
      <c r="K106" s="5"/>
    </row>
    <row r="107" spans="1:11" s="6" customFormat="1" ht="17.649999999999999" customHeight="1">
      <c r="A107" s="2" t="s">
        <v>52</v>
      </c>
      <c r="B107" s="2"/>
      <c r="C107" s="9"/>
      <c r="D107" s="5"/>
      <c r="E107" s="5"/>
      <c r="F107" s="5"/>
      <c r="G107" s="5"/>
      <c r="H107" s="5"/>
      <c r="I107" s="5"/>
      <c r="J107" s="5"/>
      <c r="K107" s="5"/>
    </row>
    <row r="108" spans="1:11" s="6" customFormat="1" ht="17.649999999999999" customHeight="1">
      <c r="A108" s="2" t="s">
        <v>53</v>
      </c>
      <c r="B108" s="2"/>
      <c r="C108" s="9"/>
      <c r="D108" s="5"/>
      <c r="E108" s="5"/>
      <c r="F108" s="5"/>
      <c r="G108" s="5"/>
      <c r="H108" s="5"/>
      <c r="I108" s="5"/>
      <c r="J108" s="5"/>
      <c r="K108" s="5"/>
    </row>
    <row r="109" spans="1:11" s="6" customFormat="1" ht="17.649999999999999" customHeight="1">
      <c r="A109" s="2" t="s">
        <v>66</v>
      </c>
      <c r="B109" s="2"/>
      <c r="C109" s="9"/>
      <c r="D109" s="5"/>
      <c r="E109" s="5"/>
      <c r="F109" s="5"/>
      <c r="G109" s="5"/>
      <c r="H109" s="5"/>
      <c r="I109" s="5"/>
      <c r="J109" s="5"/>
      <c r="K109" s="5"/>
    </row>
    <row r="110" spans="1:11" s="6" customFormat="1" ht="17.649999999999999" customHeight="1">
      <c r="A110" s="2" t="s">
        <v>54</v>
      </c>
      <c r="B110" s="2"/>
      <c r="C110" s="9"/>
      <c r="D110" s="5"/>
      <c r="E110" s="5"/>
      <c r="F110" s="5"/>
      <c r="G110" s="5"/>
      <c r="H110" s="5"/>
      <c r="I110" s="5"/>
      <c r="J110" s="5"/>
      <c r="K110" s="5"/>
    </row>
    <row r="111" spans="1:11" ht="17.649999999999999" customHeight="1">
      <c r="A111" s="14"/>
      <c r="B111" s="14"/>
      <c r="C111" s="15"/>
      <c r="D111" s="16"/>
      <c r="E111" s="16"/>
      <c r="F111" s="16"/>
      <c r="G111" s="16"/>
      <c r="H111" s="16"/>
      <c r="I111" s="16"/>
      <c r="J111" s="16"/>
      <c r="K111" s="16"/>
    </row>
    <row r="112" spans="1:11">
      <c r="A112" s="14"/>
      <c r="B112" s="14"/>
      <c r="C112" s="16"/>
      <c r="D112" s="16"/>
      <c r="E112" s="16"/>
      <c r="F112" s="16"/>
      <c r="G112" s="16"/>
      <c r="H112" s="16"/>
      <c r="I112" s="16"/>
      <c r="J112" s="16"/>
      <c r="K112" s="16"/>
    </row>
    <row r="113" spans="1:11">
      <c r="A113" s="14"/>
      <c r="B113" s="14"/>
      <c r="C113" s="16"/>
      <c r="D113" s="16"/>
      <c r="E113" s="16"/>
      <c r="F113" s="16"/>
      <c r="G113" s="16"/>
      <c r="H113" s="16"/>
      <c r="I113" s="16"/>
      <c r="J113" s="16"/>
      <c r="K113" s="16"/>
    </row>
    <row r="114" spans="1:11">
      <c r="A114" s="14"/>
      <c r="B114" s="14"/>
      <c r="C114" s="16"/>
      <c r="D114" s="16"/>
      <c r="E114" s="16"/>
      <c r="F114" s="16"/>
      <c r="G114" s="16"/>
      <c r="H114" s="16"/>
      <c r="I114" s="16"/>
      <c r="J114" s="16"/>
      <c r="K114" s="16"/>
    </row>
    <row r="115" spans="1:11">
      <c r="A115" s="14"/>
      <c r="B115" s="14"/>
      <c r="C115" s="16"/>
      <c r="D115" s="16"/>
      <c r="E115" s="16"/>
      <c r="F115" s="16"/>
      <c r="G115" s="16"/>
      <c r="H115" s="16"/>
      <c r="I115" s="16"/>
      <c r="J115" s="16"/>
      <c r="K115" s="16"/>
    </row>
    <row r="116" spans="1:11">
      <c r="A116" s="14"/>
      <c r="B116" s="14"/>
      <c r="C116" s="16"/>
      <c r="D116" s="16"/>
      <c r="E116" s="16"/>
      <c r="F116" s="16"/>
      <c r="G116" s="16"/>
      <c r="H116" s="16"/>
      <c r="I116" s="16"/>
      <c r="J116" s="16"/>
      <c r="K116" s="16"/>
    </row>
    <row r="117" spans="1:11">
      <c r="A117" s="14"/>
      <c r="B117" s="14"/>
      <c r="C117" s="16"/>
      <c r="D117" s="16"/>
      <c r="E117" s="16"/>
      <c r="F117" s="16"/>
      <c r="G117" s="16"/>
      <c r="H117" s="16"/>
      <c r="I117" s="16"/>
      <c r="J117" s="16"/>
      <c r="K117" s="16"/>
    </row>
    <row r="118" spans="1:11">
      <c r="A118" s="14"/>
      <c r="B118" s="14"/>
      <c r="C118" s="16"/>
      <c r="D118" s="16"/>
      <c r="E118" s="16"/>
      <c r="F118" s="16"/>
      <c r="G118" s="16"/>
      <c r="H118" s="16"/>
      <c r="I118" s="16"/>
      <c r="J118" s="16"/>
      <c r="K118" s="16"/>
    </row>
    <row r="119" spans="1:11">
      <c r="A119" s="14"/>
      <c r="B119" s="14"/>
      <c r="C119" s="16"/>
      <c r="D119" s="16"/>
      <c r="E119" s="16"/>
      <c r="F119" s="16"/>
      <c r="G119" s="16"/>
      <c r="H119" s="16"/>
      <c r="I119" s="16"/>
      <c r="J119" s="16"/>
      <c r="K119" s="16"/>
    </row>
    <row r="120" spans="1:11">
      <c r="A120" s="14"/>
      <c r="B120" s="14"/>
      <c r="C120" s="16"/>
      <c r="D120" s="16"/>
      <c r="E120" s="16"/>
      <c r="F120" s="16"/>
      <c r="G120" s="16"/>
      <c r="H120" s="16"/>
      <c r="I120" s="16"/>
      <c r="J120" s="16"/>
      <c r="K120" s="16"/>
    </row>
    <row r="121" spans="1:11">
      <c r="A121" s="14"/>
      <c r="B121" s="14"/>
      <c r="C121" s="16"/>
      <c r="D121" s="16"/>
      <c r="E121" s="16"/>
      <c r="F121" s="16"/>
      <c r="G121" s="16"/>
      <c r="H121" s="16"/>
      <c r="I121" s="16"/>
      <c r="J121" s="16"/>
      <c r="K121" s="16"/>
    </row>
    <row r="122" spans="1:11">
      <c r="A122" s="14"/>
      <c r="B122" s="14"/>
      <c r="C122" s="16"/>
      <c r="D122" s="16"/>
      <c r="E122" s="16"/>
      <c r="F122" s="16"/>
      <c r="G122" s="16"/>
      <c r="H122" s="16"/>
      <c r="I122" s="16"/>
      <c r="J122" s="16"/>
      <c r="K122" s="16"/>
    </row>
    <row r="123" spans="1:11">
      <c r="A123" s="14"/>
      <c r="B123" s="14"/>
      <c r="C123" s="16"/>
      <c r="D123" s="16"/>
      <c r="E123" s="16"/>
      <c r="F123" s="16"/>
      <c r="G123" s="16"/>
      <c r="H123" s="16"/>
      <c r="I123" s="16"/>
      <c r="J123" s="16"/>
      <c r="K123" s="16"/>
    </row>
    <row r="124" spans="1:11">
      <c r="A124" s="14"/>
      <c r="B124" s="14"/>
      <c r="C124" s="16"/>
      <c r="D124" s="16"/>
      <c r="E124" s="16"/>
      <c r="F124" s="16"/>
      <c r="G124" s="16"/>
      <c r="H124" s="16"/>
      <c r="I124" s="16"/>
      <c r="J124" s="16"/>
      <c r="K124" s="16"/>
    </row>
    <row r="125" spans="1:11">
      <c r="A125" s="14"/>
      <c r="B125" s="14"/>
      <c r="C125" s="16"/>
      <c r="D125" s="16"/>
      <c r="E125" s="16"/>
      <c r="F125" s="16"/>
      <c r="G125" s="16"/>
      <c r="H125" s="16"/>
      <c r="I125" s="16"/>
      <c r="J125" s="16"/>
      <c r="K125" s="16"/>
    </row>
    <row r="126" spans="1:11">
      <c r="A126" s="14"/>
      <c r="B126" s="14"/>
      <c r="C126" s="16"/>
      <c r="D126" s="16"/>
      <c r="E126" s="16"/>
      <c r="F126" s="16"/>
      <c r="G126" s="16"/>
      <c r="H126" s="16"/>
      <c r="I126" s="16"/>
      <c r="J126" s="16"/>
      <c r="K126" s="16"/>
    </row>
    <row r="127" spans="1:11">
      <c r="A127" s="14"/>
      <c r="B127" s="14"/>
      <c r="C127" s="16"/>
      <c r="D127" s="16"/>
      <c r="E127" s="16"/>
      <c r="F127" s="16"/>
      <c r="G127" s="16"/>
      <c r="H127" s="16"/>
      <c r="I127" s="16"/>
      <c r="J127" s="16"/>
      <c r="K127" s="16"/>
    </row>
    <row r="128" spans="1:11">
      <c r="A128" s="17"/>
      <c r="B128" s="14"/>
    </row>
    <row r="129" spans="1:2">
      <c r="A129" s="17"/>
      <c r="B129" s="14"/>
    </row>
    <row r="130" spans="1:2">
      <c r="A130" s="17"/>
      <c r="B130" s="14"/>
    </row>
  </sheetData>
  <mergeCells count="1">
    <mergeCell ref="C3:I3"/>
  </mergeCells>
  <phoneticPr fontId="3"/>
  <printOptions horizontalCentered="1"/>
  <pageMargins left="0.51181102362204722" right="0.51181102362204722" top="0.74803149606299213" bottom="0.35433070866141736" header="0.31496062992125984" footer="0.31496062992125984"/>
  <pageSetup paperSize="9" scale="99" fitToHeight="0" orientation="portrait" r:id="rId1"/>
  <rowBreaks count="2" manualBreakCount="2">
    <brk id="40" max="16383" man="1"/>
    <brk id="80" max="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035C71-DF58-42F2-9A5D-0BAD5AD1931F}">
  <dimension ref="A1:M54"/>
  <sheetViews>
    <sheetView tabSelected="1" view="pageBreakPreview" zoomScaleNormal="100" zoomScaleSheetLayoutView="100" workbookViewId="0">
      <selection activeCell="C16" sqref="G16"/>
    </sheetView>
  </sheetViews>
  <sheetFormatPr defaultColWidth="8.75" defaultRowHeight="13.5"/>
  <cols>
    <col min="1" max="1" width="9.5" style="31" customWidth="1"/>
    <col min="2" max="3" width="14.75" style="31" customWidth="1"/>
    <col min="4" max="4" width="11" style="31" customWidth="1"/>
    <col min="5" max="5" width="4.5" style="31" customWidth="1"/>
    <col min="6" max="6" width="12.25" style="31" customWidth="1"/>
    <col min="7" max="8" width="3" style="31" customWidth="1"/>
    <col min="9" max="9" width="5.125" style="31" customWidth="1"/>
    <col min="10" max="10" width="5.125" style="16" customWidth="1"/>
    <col min="11" max="11" width="0.875" style="16" customWidth="1"/>
    <col min="12" max="12" width="1.375" style="16" customWidth="1"/>
    <col min="13" max="16384" width="8.75" style="16"/>
  </cols>
  <sheetData>
    <row r="1" spans="1:13" s="5" customFormat="1" ht="19.899999999999999" customHeight="1">
      <c r="A1" s="77" t="s">
        <v>138</v>
      </c>
      <c r="B1" s="77"/>
      <c r="C1" s="77"/>
      <c r="D1" s="77"/>
      <c r="E1" s="77"/>
      <c r="F1" s="77"/>
      <c r="G1" s="77"/>
      <c r="H1" s="77"/>
      <c r="I1" s="77"/>
    </row>
    <row r="2" spans="1:13" s="5" customFormat="1" ht="10.15" customHeight="1">
      <c r="B2" s="19"/>
      <c r="C2" s="19"/>
      <c r="D2" s="19"/>
      <c r="E2" s="34"/>
      <c r="F2" s="19"/>
      <c r="G2" s="19"/>
      <c r="H2" s="19"/>
      <c r="I2" s="19"/>
    </row>
    <row r="3" spans="1:13" s="5" customFormat="1" ht="17.649999999999999" customHeight="1" thickBot="1">
      <c r="A3" s="21"/>
      <c r="B3" s="21"/>
      <c r="C3" s="53" t="s">
        <v>113</v>
      </c>
      <c r="D3" s="9" t="str">
        <f>要項!E76</f>
        <v xml:space="preserve">令和５年２月３日(金)～２月１６日(木)必着 </v>
      </c>
      <c r="E3" s="53"/>
      <c r="F3" s="54"/>
      <c r="G3" s="55"/>
      <c r="H3" s="56"/>
      <c r="I3" s="57"/>
      <c r="J3" s="57"/>
      <c r="M3" s="22">
        <v>45017</v>
      </c>
    </row>
    <row r="4" spans="1:13" s="5" customFormat="1" ht="17.649999999999999" customHeight="1" thickTop="1">
      <c r="A4" s="92" t="s">
        <v>137</v>
      </c>
      <c r="B4" s="92"/>
      <c r="C4" s="58"/>
      <c r="D4" s="59" t="s">
        <v>85</v>
      </c>
      <c r="E4" s="90"/>
      <c r="F4" s="90"/>
      <c r="G4" s="52"/>
      <c r="H4" s="52"/>
      <c r="I4" s="52"/>
      <c r="J4" s="52"/>
    </row>
    <row r="5" spans="1:13" s="5" customFormat="1" ht="15" customHeight="1">
      <c r="A5" s="92"/>
      <c r="B5" s="92"/>
      <c r="C5" s="44"/>
      <c r="D5" s="23" t="s">
        <v>86</v>
      </c>
      <c r="E5" s="91"/>
      <c r="F5" s="91"/>
      <c r="G5" s="91"/>
      <c r="H5" s="91"/>
      <c r="I5" s="91"/>
      <c r="J5" s="91"/>
    </row>
    <row r="6" spans="1:13" s="5" customFormat="1" ht="16.5" customHeight="1">
      <c r="A6" s="92"/>
      <c r="B6" s="92"/>
      <c r="C6" s="44"/>
      <c r="D6" s="23" t="s">
        <v>67</v>
      </c>
      <c r="E6" s="87"/>
      <c r="F6" s="87"/>
      <c r="G6" s="23" t="s">
        <v>68</v>
      </c>
      <c r="H6" s="87"/>
      <c r="I6" s="87"/>
      <c r="J6" s="87"/>
    </row>
    <row r="7" spans="1:13" s="5" customFormat="1" ht="16.5" customHeight="1">
      <c r="A7" s="9"/>
      <c r="B7" s="24" t="s">
        <v>69</v>
      </c>
      <c r="C7" s="21"/>
      <c r="D7" s="21"/>
      <c r="E7" s="21"/>
      <c r="F7" s="21"/>
      <c r="G7" s="21"/>
      <c r="H7" s="21"/>
      <c r="I7" s="21"/>
      <c r="J7" s="21"/>
    </row>
    <row r="8" spans="1:13" s="9" customFormat="1" ht="19.899999999999999" customHeight="1">
      <c r="A8" s="78" t="s">
        <v>70</v>
      </c>
      <c r="B8" s="87"/>
      <c r="C8" s="87"/>
      <c r="D8" s="87"/>
      <c r="E8" s="87"/>
      <c r="F8" s="87"/>
      <c r="G8" s="87"/>
      <c r="H8" s="87"/>
      <c r="I8" s="87"/>
      <c r="J8" s="79"/>
    </row>
    <row r="9" spans="1:13" s="9" customFormat="1" ht="18" customHeight="1">
      <c r="A9" s="80" t="s">
        <v>71</v>
      </c>
      <c r="B9" s="82" t="s">
        <v>106</v>
      </c>
      <c r="C9" s="83"/>
      <c r="D9" s="82" t="s">
        <v>72</v>
      </c>
      <c r="E9" s="83"/>
      <c r="F9" s="80" t="s">
        <v>73</v>
      </c>
      <c r="G9" s="82" t="s">
        <v>74</v>
      </c>
      <c r="H9" s="83"/>
      <c r="I9" s="80" t="s">
        <v>75</v>
      </c>
      <c r="J9" s="88" t="s">
        <v>76</v>
      </c>
    </row>
    <row r="10" spans="1:13" s="9" customFormat="1" ht="18" customHeight="1">
      <c r="A10" s="81"/>
      <c r="B10" s="37" t="s">
        <v>107</v>
      </c>
      <c r="C10" s="45" t="s">
        <v>109</v>
      </c>
      <c r="D10" s="84"/>
      <c r="E10" s="85"/>
      <c r="F10" s="81"/>
      <c r="G10" s="84"/>
      <c r="H10" s="85"/>
      <c r="I10" s="81"/>
      <c r="J10" s="89"/>
    </row>
    <row r="11" spans="1:13" s="9" customFormat="1" ht="22.15" customHeight="1">
      <c r="A11" s="35"/>
      <c r="B11" s="38"/>
      <c r="C11" s="39"/>
      <c r="D11" s="78"/>
      <c r="E11" s="79"/>
      <c r="F11" s="25"/>
      <c r="G11" s="78" t="str">
        <f>IF(F11="","",DATEDIF(F11,$M$3,"Y"))</f>
        <v/>
      </c>
      <c r="H11" s="79"/>
      <c r="I11" s="35"/>
      <c r="J11" s="35"/>
      <c r="M11" s="9" t="s">
        <v>77</v>
      </c>
    </row>
    <row r="12" spans="1:13" s="9" customFormat="1" ht="22.15" customHeight="1">
      <c r="A12" s="35"/>
      <c r="B12" s="38"/>
      <c r="C12" s="39"/>
      <c r="D12" s="78"/>
      <c r="E12" s="79"/>
      <c r="F12" s="25"/>
      <c r="G12" s="78" t="str">
        <f t="shared" ref="G12:G15" si="0">IF(F12="","",DATEDIF(F12,$M$3,"Y"))</f>
        <v/>
      </c>
      <c r="H12" s="79"/>
      <c r="I12" s="35"/>
      <c r="J12" s="35"/>
      <c r="M12" s="9" t="s">
        <v>78</v>
      </c>
    </row>
    <row r="13" spans="1:13" s="9" customFormat="1" ht="22.15" customHeight="1">
      <c r="A13" s="35"/>
      <c r="B13" s="38"/>
      <c r="C13" s="39"/>
      <c r="D13" s="78"/>
      <c r="E13" s="79"/>
      <c r="F13" s="25"/>
      <c r="G13" s="78" t="str">
        <f t="shared" si="0"/>
        <v/>
      </c>
      <c r="H13" s="79"/>
      <c r="I13" s="35"/>
      <c r="J13" s="35"/>
    </row>
    <row r="14" spans="1:13" s="9" customFormat="1" ht="22.15" customHeight="1">
      <c r="A14" s="35"/>
      <c r="B14" s="38"/>
      <c r="C14" s="39"/>
      <c r="D14" s="78"/>
      <c r="E14" s="79"/>
      <c r="F14" s="25"/>
      <c r="G14" s="78" t="str">
        <f t="shared" si="0"/>
        <v/>
      </c>
      <c r="H14" s="79"/>
      <c r="I14" s="35"/>
      <c r="J14" s="35"/>
    </row>
    <row r="15" spans="1:13" s="9" customFormat="1" ht="22.15" customHeight="1">
      <c r="A15" s="35"/>
      <c r="B15" s="38"/>
      <c r="C15" s="39"/>
      <c r="D15" s="78"/>
      <c r="E15" s="79"/>
      <c r="F15" s="25"/>
      <c r="G15" s="78" t="str">
        <f t="shared" si="0"/>
        <v/>
      </c>
      <c r="H15" s="79"/>
      <c r="I15" s="35"/>
      <c r="J15" s="35"/>
    </row>
    <row r="16" spans="1:13" s="9" customFormat="1" ht="14.25">
      <c r="A16" s="24" t="s">
        <v>115</v>
      </c>
      <c r="B16" s="26"/>
      <c r="C16" s="26"/>
      <c r="D16" s="26"/>
      <c r="E16" s="26"/>
      <c r="F16" s="26"/>
      <c r="G16" s="26"/>
      <c r="H16" s="26"/>
      <c r="I16" s="26"/>
      <c r="J16" s="26"/>
    </row>
    <row r="17" spans="1:13" s="9" customFormat="1" ht="14.25">
      <c r="A17" s="24" t="s">
        <v>114</v>
      </c>
      <c r="B17" s="26"/>
      <c r="C17" s="26"/>
      <c r="D17" s="26"/>
      <c r="E17" s="26"/>
      <c r="F17" s="26"/>
      <c r="G17" s="26"/>
      <c r="H17" s="26"/>
      <c r="I17" s="26"/>
      <c r="J17" s="26"/>
    </row>
    <row r="18" spans="1:13" s="9" customFormat="1" ht="16.5" customHeight="1">
      <c r="A18" s="32"/>
      <c r="B18" s="26"/>
      <c r="C18" s="26"/>
      <c r="D18" s="26"/>
      <c r="E18" s="26"/>
      <c r="F18" s="26"/>
      <c r="G18" s="26"/>
      <c r="H18" s="26"/>
      <c r="I18" s="26"/>
      <c r="J18" s="26"/>
    </row>
    <row r="19" spans="1:13" s="9" customFormat="1" ht="7.15" customHeight="1">
      <c r="A19" s="5"/>
      <c r="B19" s="26"/>
      <c r="C19" s="26"/>
      <c r="D19" s="26"/>
      <c r="E19" s="26"/>
      <c r="F19" s="26"/>
      <c r="G19" s="26"/>
      <c r="H19" s="26"/>
      <c r="I19" s="26"/>
      <c r="J19" s="26"/>
    </row>
    <row r="20" spans="1:13" s="9" customFormat="1" ht="19.899999999999999" customHeight="1">
      <c r="A20" s="78" t="s">
        <v>79</v>
      </c>
      <c r="B20" s="87"/>
      <c r="C20" s="87"/>
      <c r="D20" s="87"/>
      <c r="E20" s="87"/>
      <c r="F20" s="87"/>
      <c r="G20" s="87"/>
      <c r="H20" s="87"/>
      <c r="I20" s="87"/>
      <c r="J20" s="79"/>
    </row>
    <row r="21" spans="1:13" s="9" customFormat="1" ht="18" customHeight="1">
      <c r="A21" s="80" t="s">
        <v>71</v>
      </c>
      <c r="B21" s="82" t="s">
        <v>106</v>
      </c>
      <c r="C21" s="83"/>
      <c r="D21" s="82" t="s">
        <v>72</v>
      </c>
      <c r="E21" s="83"/>
      <c r="F21" s="80" t="s">
        <v>73</v>
      </c>
      <c r="G21" s="86" t="s">
        <v>80</v>
      </c>
      <c r="H21" s="83"/>
      <c r="I21" s="80" t="s">
        <v>75</v>
      </c>
      <c r="J21" s="88" t="s">
        <v>76</v>
      </c>
    </row>
    <row r="22" spans="1:13" s="9" customFormat="1" ht="18" customHeight="1">
      <c r="A22" s="81"/>
      <c r="B22" s="37" t="s">
        <v>107</v>
      </c>
      <c r="C22" s="45" t="s">
        <v>109</v>
      </c>
      <c r="D22" s="84"/>
      <c r="E22" s="85"/>
      <c r="F22" s="81"/>
      <c r="G22" s="84"/>
      <c r="H22" s="85"/>
      <c r="I22" s="81"/>
      <c r="J22" s="89"/>
      <c r="K22" s="5"/>
      <c r="M22" s="28" t="str">
        <f t="shared" ref="M22:M30" si="1">IF(F22="","",DATEDIF(F22,$M$3,"Y"))</f>
        <v/>
      </c>
    </row>
    <row r="23" spans="1:13" s="5" customFormat="1" ht="21" customHeight="1">
      <c r="A23" s="93"/>
      <c r="B23" s="40"/>
      <c r="C23" s="41"/>
      <c r="D23" s="95"/>
      <c r="E23" s="96"/>
      <c r="F23" s="27"/>
      <c r="G23" s="97" t="str">
        <f>IF(F23="","",SUM(M23:M24))</f>
        <v/>
      </c>
      <c r="H23" s="98"/>
      <c r="I23" s="36"/>
      <c r="J23" s="36"/>
      <c r="L23" s="28"/>
      <c r="M23" s="28" t="str">
        <f t="shared" si="1"/>
        <v/>
      </c>
    </row>
    <row r="24" spans="1:13" s="5" customFormat="1" ht="21" customHeight="1">
      <c r="A24" s="94"/>
      <c r="B24" s="42"/>
      <c r="C24" s="43"/>
      <c r="D24" s="101"/>
      <c r="E24" s="102"/>
      <c r="F24" s="30"/>
      <c r="G24" s="99"/>
      <c r="H24" s="100"/>
      <c r="I24" s="29"/>
      <c r="J24" s="29"/>
      <c r="L24" s="28"/>
      <c r="M24" s="28" t="str">
        <f t="shared" si="1"/>
        <v/>
      </c>
    </row>
    <row r="25" spans="1:13" s="5" customFormat="1" ht="21" customHeight="1">
      <c r="A25" s="93"/>
      <c r="B25" s="40"/>
      <c r="C25" s="41"/>
      <c r="D25" s="95"/>
      <c r="E25" s="96"/>
      <c r="F25" s="27"/>
      <c r="G25" s="97" t="str">
        <f t="shared" ref="G25" si="2">IF(F25="","",SUM(M25:M26))</f>
        <v/>
      </c>
      <c r="H25" s="98"/>
      <c r="I25" s="36"/>
      <c r="J25" s="36"/>
      <c r="L25" s="28"/>
      <c r="M25" s="28" t="str">
        <f t="shared" si="1"/>
        <v/>
      </c>
    </row>
    <row r="26" spans="1:13" s="5" customFormat="1" ht="21" customHeight="1">
      <c r="A26" s="94"/>
      <c r="B26" s="42"/>
      <c r="C26" s="43"/>
      <c r="D26" s="101"/>
      <c r="E26" s="102"/>
      <c r="F26" s="30"/>
      <c r="G26" s="99"/>
      <c r="H26" s="100"/>
      <c r="I26" s="29"/>
      <c r="J26" s="29"/>
      <c r="L26" s="28"/>
      <c r="M26" s="28" t="str">
        <f t="shared" si="1"/>
        <v/>
      </c>
    </row>
    <row r="27" spans="1:13" s="5" customFormat="1" ht="21" customHeight="1">
      <c r="A27" s="93"/>
      <c r="B27" s="40"/>
      <c r="C27" s="41"/>
      <c r="D27" s="95"/>
      <c r="E27" s="96"/>
      <c r="F27" s="27"/>
      <c r="G27" s="97" t="str">
        <f t="shared" ref="G27" si="3">IF(F27="","",SUM(M27:M28))</f>
        <v/>
      </c>
      <c r="H27" s="98"/>
      <c r="I27" s="36"/>
      <c r="J27" s="36"/>
      <c r="L27" s="28"/>
      <c r="M27" s="28" t="str">
        <f t="shared" si="1"/>
        <v/>
      </c>
    </row>
    <row r="28" spans="1:13" s="5" customFormat="1" ht="21" customHeight="1">
      <c r="A28" s="94"/>
      <c r="B28" s="42"/>
      <c r="C28" s="43"/>
      <c r="D28" s="101"/>
      <c r="E28" s="102"/>
      <c r="F28" s="30"/>
      <c r="G28" s="99"/>
      <c r="H28" s="100"/>
      <c r="I28" s="29"/>
      <c r="J28" s="29"/>
      <c r="L28" s="28"/>
      <c r="M28" s="28" t="str">
        <f t="shared" si="1"/>
        <v/>
      </c>
    </row>
    <row r="29" spans="1:13" s="5" customFormat="1" ht="22.15" customHeight="1">
      <c r="A29" s="93"/>
      <c r="B29" s="40"/>
      <c r="C29" s="41"/>
      <c r="D29" s="95"/>
      <c r="E29" s="96"/>
      <c r="F29" s="27"/>
      <c r="G29" s="97" t="str">
        <f t="shared" ref="G29" si="4">IF(F29="","",SUM(M29:M30))</f>
        <v/>
      </c>
      <c r="H29" s="98"/>
      <c r="I29" s="36"/>
      <c r="J29" s="36"/>
      <c r="L29" s="28"/>
      <c r="M29" s="28" t="str">
        <f t="shared" si="1"/>
        <v/>
      </c>
    </row>
    <row r="30" spans="1:13" s="5" customFormat="1" ht="22.15" customHeight="1">
      <c r="A30" s="94"/>
      <c r="B30" s="42"/>
      <c r="C30" s="43"/>
      <c r="D30" s="101"/>
      <c r="E30" s="102"/>
      <c r="F30" s="30"/>
      <c r="G30" s="99"/>
      <c r="H30" s="100"/>
      <c r="I30" s="29"/>
      <c r="J30" s="29"/>
      <c r="L30" s="28"/>
      <c r="M30" s="28" t="str">
        <f t="shared" si="1"/>
        <v/>
      </c>
    </row>
    <row r="31" spans="1:13" s="5" customFormat="1" ht="22.15" customHeight="1">
      <c r="A31" s="93"/>
      <c r="B31" s="40"/>
      <c r="C31" s="41"/>
      <c r="D31" s="95"/>
      <c r="E31" s="96"/>
      <c r="F31" s="27"/>
      <c r="G31" s="97" t="str">
        <f t="shared" ref="G31" si="5">IF(F31="","",SUM(M31:M32))</f>
        <v/>
      </c>
      <c r="H31" s="98"/>
      <c r="I31" s="36"/>
      <c r="J31" s="36"/>
      <c r="L31" s="28"/>
      <c r="M31" s="28" t="str">
        <f t="shared" ref="M31:M32" si="6">IF(F31="","",DATEDIF(F31,$M$3,"Y"))</f>
        <v/>
      </c>
    </row>
    <row r="32" spans="1:13" s="5" customFormat="1" ht="22.15" customHeight="1">
      <c r="A32" s="94"/>
      <c r="B32" s="42"/>
      <c r="C32" s="43"/>
      <c r="D32" s="101"/>
      <c r="E32" s="102"/>
      <c r="F32" s="30"/>
      <c r="G32" s="99"/>
      <c r="H32" s="100"/>
      <c r="I32" s="29"/>
      <c r="J32" s="29"/>
      <c r="L32" s="28" t="str">
        <f>IF(F32="","",DATEDIF(F32,$M$3,"Y"))</f>
        <v/>
      </c>
      <c r="M32" s="28" t="str">
        <f t="shared" si="6"/>
        <v/>
      </c>
    </row>
    <row r="33" spans="1:11" s="5" customFormat="1" ht="14.25">
      <c r="A33" s="24" t="s">
        <v>105</v>
      </c>
      <c r="B33" s="26"/>
      <c r="C33" s="26"/>
      <c r="D33" s="26"/>
      <c r="E33" s="26"/>
      <c r="F33" s="26"/>
      <c r="G33" s="26"/>
      <c r="H33" s="26"/>
      <c r="I33" s="26"/>
      <c r="J33" s="26"/>
      <c r="K33" s="9"/>
    </row>
    <row r="34" spans="1:11" s="9" customFormat="1" ht="14.25">
      <c r="A34" s="24" t="s">
        <v>88</v>
      </c>
      <c r="B34" s="26"/>
      <c r="C34" s="26"/>
      <c r="D34" s="26"/>
      <c r="E34" s="26"/>
      <c r="F34" s="26"/>
      <c r="G34" s="26"/>
      <c r="H34" s="26"/>
      <c r="I34" s="26"/>
      <c r="J34" s="26"/>
    </row>
    <row r="35" spans="1:11" s="9" customFormat="1" ht="14.25">
      <c r="A35" s="24" t="s">
        <v>87</v>
      </c>
      <c r="B35" s="26"/>
      <c r="C35" s="26"/>
      <c r="D35" s="26"/>
      <c r="E35" s="26"/>
      <c r="F35" s="26"/>
      <c r="G35" s="26"/>
      <c r="H35" s="26"/>
      <c r="I35" s="26"/>
      <c r="J35" s="26"/>
    </row>
    <row r="36" spans="1:11" s="9" customFormat="1" ht="14.25">
      <c r="A36" s="24" t="s">
        <v>81</v>
      </c>
      <c r="B36" s="21"/>
      <c r="C36" s="21"/>
      <c r="D36" s="21"/>
      <c r="E36" s="21"/>
      <c r="F36" s="21"/>
      <c r="G36" s="21"/>
      <c r="H36" s="21"/>
      <c r="I36" s="21"/>
      <c r="J36" s="21"/>
      <c r="K36" s="5"/>
    </row>
    <row r="37" spans="1:11" s="9" customFormat="1" ht="14.25">
      <c r="A37" s="24"/>
      <c r="B37" s="21"/>
      <c r="C37" s="21"/>
      <c r="D37" s="21"/>
      <c r="E37" s="21"/>
      <c r="F37" s="21"/>
      <c r="G37" s="21"/>
      <c r="H37" s="21"/>
      <c r="I37" s="21"/>
      <c r="J37" s="21"/>
      <c r="K37" s="5"/>
    </row>
    <row r="38" spans="1:11" s="5" customFormat="1" ht="16.149999999999999" customHeight="1">
      <c r="A38" s="21"/>
      <c r="B38" s="26"/>
      <c r="C38" s="50" t="s">
        <v>82</v>
      </c>
      <c r="D38" s="51"/>
      <c r="E38" s="46" t="s">
        <v>198</v>
      </c>
      <c r="F38" s="48"/>
      <c r="G38" s="105">
        <f>D38*1500</f>
        <v>0</v>
      </c>
      <c r="H38" s="105"/>
      <c r="I38" s="105"/>
      <c r="J38" s="47" t="s">
        <v>83</v>
      </c>
      <c r="K38" s="9"/>
    </row>
    <row r="39" spans="1:11" s="5" customFormat="1" ht="17.649999999999999" customHeight="1">
      <c r="A39" s="21"/>
      <c r="B39" s="26"/>
      <c r="C39" s="50" t="s">
        <v>84</v>
      </c>
      <c r="D39" s="51"/>
      <c r="E39" s="46" t="s">
        <v>200</v>
      </c>
      <c r="F39" s="48"/>
      <c r="G39" s="103">
        <f>D39*2000</f>
        <v>0</v>
      </c>
      <c r="H39" s="103"/>
      <c r="I39" s="103"/>
      <c r="J39" s="47" t="s">
        <v>83</v>
      </c>
      <c r="K39" s="9"/>
    </row>
    <row r="40" spans="1:11" s="5" customFormat="1" ht="20.65" customHeight="1">
      <c r="A40" s="21"/>
      <c r="B40" s="26"/>
      <c r="C40" s="49"/>
      <c r="D40" s="49"/>
      <c r="E40" s="104" t="s">
        <v>108</v>
      </c>
      <c r="F40" s="104"/>
      <c r="G40" s="103">
        <f>SUM(G38:I39)</f>
        <v>0</v>
      </c>
      <c r="H40" s="103"/>
      <c r="I40" s="103"/>
      <c r="J40" s="47" t="s">
        <v>83</v>
      </c>
      <c r="K40" s="9"/>
    </row>
    <row r="41" spans="1:11" s="5" customFormat="1">
      <c r="A41" s="21"/>
      <c r="B41" s="21"/>
      <c r="C41" s="21"/>
      <c r="D41" s="21"/>
      <c r="E41" s="21"/>
      <c r="F41" s="21"/>
      <c r="G41" s="21"/>
      <c r="H41" s="21"/>
      <c r="I41" s="21"/>
    </row>
    <row r="42" spans="1:11" s="5" customFormat="1">
      <c r="A42" s="21"/>
      <c r="B42" s="21"/>
      <c r="C42" s="21"/>
      <c r="D42" s="21"/>
      <c r="E42" s="21"/>
      <c r="F42" s="21"/>
      <c r="G42" s="21"/>
      <c r="H42" s="21"/>
      <c r="I42" s="21"/>
    </row>
    <row r="43" spans="1:11" s="5" customFormat="1">
      <c r="A43" s="21"/>
      <c r="B43" s="21"/>
      <c r="C43" s="21"/>
      <c r="D43" s="21"/>
      <c r="E43" s="21"/>
      <c r="F43" s="21"/>
      <c r="G43" s="21"/>
      <c r="H43" s="21"/>
      <c r="I43" s="21"/>
    </row>
    <row r="44" spans="1:11" s="5" customFormat="1">
      <c r="A44" s="21"/>
      <c r="B44" s="21"/>
      <c r="C44" s="21"/>
      <c r="D44" s="21"/>
      <c r="E44" s="21"/>
      <c r="F44" s="21"/>
      <c r="G44" s="21"/>
      <c r="H44" s="21"/>
      <c r="I44" s="21"/>
    </row>
    <row r="45" spans="1:11" s="5" customFormat="1">
      <c r="A45" s="21"/>
      <c r="B45" s="21"/>
      <c r="C45" s="21"/>
      <c r="D45" s="21"/>
      <c r="E45" s="21"/>
      <c r="F45" s="21"/>
      <c r="G45" s="21"/>
      <c r="H45" s="21"/>
      <c r="I45" s="21"/>
    </row>
    <row r="46" spans="1:11" s="5" customFormat="1">
      <c r="A46" s="21"/>
      <c r="B46" s="21"/>
      <c r="C46" s="21"/>
      <c r="D46" s="21"/>
      <c r="E46" s="21"/>
      <c r="F46" s="21"/>
      <c r="G46" s="21"/>
      <c r="H46" s="21"/>
      <c r="I46" s="21"/>
    </row>
    <row r="47" spans="1:11" s="5" customFormat="1">
      <c r="A47" s="21"/>
      <c r="B47" s="21"/>
      <c r="C47" s="21"/>
      <c r="D47" s="21"/>
      <c r="E47" s="21"/>
      <c r="F47" s="21"/>
      <c r="G47" s="21"/>
      <c r="H47" s="21"/>
      <c r="I47" s="21"/>
    </row>
    <row r="48" spans="1:11" s="5" customFormat="1">
      <c r="A48" s="21"/>
      <c r="B48" s="21"/>
      <c r="C48" s="21"/>
      <c r="D48" s="21"/>
      <c r="E48" s="21"/>
      <c r="F48" s="21"/>
      <c r="G48" s="21"/>
      <c r="H48" s="21"/>
      <c r="I48" s="21"/>
    </row>
    <row r="49" spans="1:9" s="5" customFormat="1">
      <c r="A49" s="21"/>
      <c r="B49" s="21"/>
      <c r="C49" s="21"/>
      <c r="D49" s="21"/>
      <c r="E49" s="21"/>
      <c r="F49" s="21"/>
      <c r="G49" s="21"/>
      <c r="H49" s="21"/>
      <c r="I49" s="21"/>
    </row>
    <row r="50" spans="1:9" s="5" customFormat="1">
      <c r="A50" s="21"/>
      <c r="B50" s="21"/>
      <c r="C50" s="21"/>
      <c r="D50" s="21"/>
      <c r="E50" s="21"/>
      <c r="F50" s="21"/>
      <c r="G50" s="21"/>
      <c r="H50" s="21"/>
      <c r="I50" s="21"/>
    </row>
    <row r="51" spans="1:9" s="5" customFormat="1">
      <c r="A51" s="21"/>
      <c r="B51" s="21"/>
      <c r="C51" s="21"/>
      <c r="D51" s="21"/>
      <c r="E51" s="21"/>
      <c r="F51" s="21"/>
      <c r="G51" s="21"/>
      <c r="H51" s="21"/>
      <c r="I51" s="21"/>
    </row>
    <row r="52" spans="1:9" s="5" customFormat="1">
      <c r="A52" s="21"/>
      <c r="B52" s="21"/>
      <c r="C52" s="21"/>
      <c r="D52" s="21"/>
      <c r="E52" s="21"/>
      <c r="F52" s="21"/>
      <c r="G52" s="21"/>
      <c r="H52" s="21"/>
      <c r="I52" s="21"/>
    </row>
    <row r="53" spans="1:9" s="5" customFormat="1">
      <c r="A53" s="21"/>
      <c r="B53" s="21"/>
      <c r="C53" s="21"/>
      <c r="D53" s="21"/>
      <c r="E53" s="21"/>
      <c r="F53" s="21"/>
      <c r="G53" s="21"/>
      <c r="H53" s="21"/>
      <c r="I53" s="21"/>
    </row>
    <row r="54" spans="1:9" s="5" customFormat="1">
      <c r="A54" s="21"/>
      <c r="B54" s="21"/>
      <c r="C54" s="21"/>
      <c r="D54" s="21"/>
      <c r="E54" s="21"/>
      <c r="F54" s="21"/>
      <c r="G54" s="21"/>
      <c r="H54" s="21"/>
      <c r="I54" s="21"/>
    </row>
  </sheetData>
  <mergeCells count="56">
    <mergeCell ref="G39:I39"/>
    <mergeCell ref="E40:F40"/>
    <mergeCell ref="G40:I40"/>
    <mergeCell ref="A23:A24"/>
    <mergeCell ref="D23:E23"/>
    <mergeCell ref="G23:H24"/>
    <mergeCell ref="D24:E24"/>
    <mergeCell ref="G38:I38"/>
    <mergeCell ref="A29:A30"/>
    <mergeCell ref="D29:E29"/>
    <mergeCell ref="G29:H30"/>
    <mergeCell ref="D30:E30"/>
    <mergeCell ref="A31:A32"/>
    <mergeCell ref="D31:E31"/>
    <mergeCell ref="G31:H32"/>
    <mergeCell ref="D32:E32"/>
    <mergeCell ref="A25:A26"/>
    <mergeCell ref="D25:E25"/>
    <mergeCell ref="G25:H26"/>
    <mergeCell ref="D26:E26"/>
    <mergeCell ref="A27:A28"/>
    <mergeCell ref="D27:E27"/>
    <mergeCell ref="G27:H28"/>
    <mergeCell ref="D28:E28"/>
    <mergeCell ref="A1:I1"/>
    <mergeCell ref="B9:C9"/>
    <mergeCell ref="G12:H12"/>
    <mergeCell ref="A9:A10"/>
    <mergeCell ref="D9:E10"/>
    <mergeCell ref="F9:F10"/>
    <mergeCell ref="G9:H10"/>
    <mergeCell ref="I9:I10"/>
    <mergeCell ref="E4:F4"/>
    <mergeCell ref="E5:J5"/>
    <mergeCell ref="E6:F6"/>
    <mergeCell ref="A4:B6"/>
    <mergeCell ref="H6:J6"/>
    <mergeCell ref="A8:J8"/>
    <mergeCell ref="G11:H11"/>
    <mergeCell ref="J9:J10"/>
    <mergeCell ref="D11:E11"/>
    <mergeCell ref="D12:E12"/>
    <mergeCell ref="D13:E13"/>
    <mergeCell ref="D14:E14"/>
    <mergeCell ref="G13:H13"/>
    <mergeCell ref="G14:H14"/>
    <mergeCell ref="D15:E15"/>
    <mergeCell ref="G15:H15"/>
    <mergeCell ref="A21:A22"/>
    <mergeCell ref="D21:E22"/>
    <mergeCell ref="F21:F22"/>
    <mergeCell ref="G21:H22"/>
    <mergeCell ref="A20:J20"/>
    <mergeCell ref="B21:C21"/>
    <mergeCell ref="I21:I22"/>
    <mergeCell ref="J21:J22"/>
  </mergeCells>
  <phoneticPr fontId="3"/>
  <printOptions horizontalCentered="1" verticalCentered="1"/>
  <pageMargins left="0.51181102362204722" right="0.51181102362204722" top="0.55118110236220474" bottom="0.55118110236220474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7ACEEC-F461-4F26-B8AB-3AB2EBF73D5F}">
  <dimension ref="A1:J28"/>
  <sheetViews>
    <sheetView view="pageBreakPreview" zoomScale="60" zoomScaleNormal="100" workbookViewId="0">
      <selection activeCell="C16" sqref="C16:G16"/>
    </sheetView>
  </sheetViews>
  <sheetFormatPr defaultColWidth="8.75" defaultRowHeight="20.65" customHeight="1"/>
  <cols>
    <col min="1" max="1" width="3.75" style="62" customWidth="1"/>
    <col min="2" max="2" width="8.75" style="60"/>
    <col min="3" max="3" width="11.75" style="60" customWidth="1"/>
    <col min="4" max="5" width="8.75" style="60"/>
    <col min="6" max="7" width="9.75" style="60" customWidth="1"/>
    <col min="8" max="16384" width="8.75" style="60"/>
  </cols>
  <sheetData>
    <row r="1" spans="1:10" ht="45" customHeight="1">
      <c r="A1" s="106" t="s">
        <v>171</v>
      </c>
      <c r="B1" s="107"/>
      <c r="C1" s="107"/>
      <c r="D1" s="107"/>
      <c r="E1" s="107"/>
      <c r="F1" s="107"/>
      <c r="G1" s="107"/>
      <c r="H1" s="107"/>
      <c r="I1" s="107"/>
      <c r="J1" s="107"/>
    </row>
    <row r="2" spans="1:10" ht="23.25" customHeight="1">
      <c r="A2" s="106" t="s">
        <v>139</v>
      </c>
      <c r="B2" s="106"/>
      <c r="C2" s="106"/>
      <c r="D2" s="106"/>
      <c r="E2" s="106"/>
      <c r="F2" s="106"/>
      <c r="G2" s="106"/>
      <c r="H2" s="106"/>
      <c r="I2" s="106"/>
      <c r="J2" s="106"/>
    </row>
    <row r="3" spans="1:10" ht="41.25" customHeight="1">
      <c r="A3" s="61"/>
      <c r="B3" s="61"/>
      <c r="C3" s="61"/>
      <c r="D3" s="61"/>
      <c r="E3" s="61"/>
      <c r="F3" s="61"/>
      <c r="G3" s="61"/>
      <c r="H3" s="61"/>
      <c r="I3" s="61"/>
      <c r="J3" s="61"/>
    </row>
    <row r="4" spans="1:10" ht="26.25" customHeight="1">
      <c r="B4" s="108" t="s">
        <v>140</v>
      </c>
      <c r="C4" s="108"/>
      <c r="D4" s="108"/>
      <c r="E4" s="108"/>
      <c r="F4" s="108"/>
      <c r="G4" s="108"/>
      <c r="H4" s="108"/>
      <c r="I4" s="108"/>
      <c r="J4" s="108"/>
    </row>
    <row r="5" spans="1:10" ht="26.25" customHeight="1">
      <c r="B5" s="108"/>
      <c r="C5" s="108"/>
      <c r="D5" s="108"/>
      <c r="E5" s="108"/>
      <c r="F5" s="108"/>
      <c r="G5" s="108"/>
      <c r="H5" s="108"/>
      <c r="I5" s="108"/>
      <c r="J5" s="108"/>
    </row>
    <row r="6" spans="1:10" ht="26.25" customHeight="1">
      <c r="B6" s="108"/>
      <c r="C6" s="108"/>
      <c r="D6" s="108"/>
      <c r="E6" s="108"/>
      <c r="F6" s="108"/>
      <c r="G6" s="108"/>
      <c r="H6" s="108"/>
      <c r="I6" s="108"/>
      <c r="J6" s="108"/>
    </row>
    <row r="7" spans="1:10" ht="44.25" customHeight="1">
      <c r="B7" s="62"/>
      <c r="C7" s="62"/>
      <c r="D7" s="62"/>
      <c r="E7" s="62"/>
      <c r="F7" s="62"/>
      <c r="G7" s="62"/>
      <c r="H7" s="62"/>
      <c r="I7" s="62"/>
      <c r="J7" s="62"/>
    </row>
    <row r="8" spans="1:10" ht="28.5" customHeight="1">
      <c r="A8" s="109"/>
      <c r="B8" s="110" t="s">
        <v>141</v>
      </c>
      <c r="C8" s="111"/>
      <c r="D8" s="112"/>
      <c r="E8" s="113"/>
      <c r="F8" s="113"/>
      <c r="G8" s="63" t="s">
        <v>142</v>
      </c>
      <c r="H8" s="113"/>
      <c r="I8" s="113"/>
      <c r="J8" s="114"/>
    </row>
    <row r="9" spans="1:10" ht="28.5" customHeight="1">
      <c r="A9" s="109"/>
      <c r="B9" s="115" t="s">
        <v>143</v>
      </c>
      <c r="C9" s="116"/>
      <c r="D9" s="117"/>
      <c r="E9" s="118"/>
      <c r="F9" s="118"/>
      <c r="G9" s="118"/>
      <c r="H9" s="118"/>
      <c r="I9" s="118"/>
      <c r="J9" s="119"/>
    </row>
    <row r="10" spans="1:10" ht="28.5" customHeight="1">
      <c r="A10" s="109"/>
      <c r="B10" s="120" t="s">
        <v>144</v>
      </c>
      <c r="C10" s="121"/>
      <c r="D10" s="112"/>
      <c r="E10" s="113"/>
      <c r="F10" s="113"/>
      <c r="G10" s="113"/>
      <c r="H10" s="113"/>
      <c r="I10" s="113"/>
      <c r="J10" s="114"/>
    </row>
    <row r="11" spans="1:10" ht="28.5" customHeight="1">
      <c r="A11" s="109"/>
      <c r="B11" s="115" t="s">
        <v>145</v>
      </c>
      <c r="C11" s="122"/>
      <c r="D11" s="115"/>
      <c r="E11" s="116"/>
      <c r="F11" s="115" t="s">
        <v>146</v>
      </c>
      <c r="G11" s="122"/>
      <c r="H11" s="115"/>
      <c r="I11" s="116"/>
      <c r="J11" s="122"/>
    </row>
    <row r="12" spans="1:10" ht="23.25" customHeight="1">
      <c r="A12" s="109"/>
      <c r="B12" s="120" t="s">
        <v>147</v>
      </c>
      <c r="C12" s="121"/>
      <c r="D12" s="112" t="s">
        <v>148</v>
      </c>
      <c r="E12" s="113"/>
      <c r="F12" s="128"/>
      <c r="G12" s="129"/>
      <c r="H12" s="130"/>
      <c r="I12" s="130"/>
      <c r="J12" s="131"/>
    </row>
    <row r="13" spans="1:10" ht="33.75" customHeight="1">
      <c r="A13" s="109"/>
      <c r="B13" s="126"/>
      <c r="C13" s="127"/>
      <c r="D13" s="126"/>
      <c r="E13" s="127"/>
      <c r="F13" s="127"/>
      <c r="G13" s="127"/>
      <c r="H13" s="127"/>
      <c r="I13" s="127"/>
      <c r="J13" s="132"/>
    </row>
    <row r="14" spans="1:10" ht="23.25" customHeight="1">
      <c r="J14" s="64"/>
    </row>
    <row r="15" spans="1:10" ht="23.25" customHeight="1">
      <c r="B15" s="65" t="s">
        <v>149</v>
      </c>
      <c r="J15" s="66"/>
    </row>
    <row r="16" spans="1:10" ht="23.25" customHeight="1">
      <c r="B16" s="67" t="s">
        <v>150</v>
      </c>
      <c r="C16" s="133" t="s">
        <v>151</v>
      </c>
      <c r="D16" s="113"/>
      <c r="E16" s="113"/>
      <c r="F16" s="113"/>
      <c r="G16" s="128"/>
      <c r="H16" s="134"/>
      <c r="I16" s="135"/>
      <c r="J16" s="68" t="s">
        <v>152</v>
      </c>
    </row>
    <row r="17" spans="2:10" ht="23.25" customHeight="1">
      <c r="B17" s="69" t="s">
        <v>153</v>
      </c>
      <c r="C17" s="123" t="s">
        <v>154</v>
      </c>
      <c r="D17" s="124"/>
      <c r="E17" s="124"/>
      <c r="F17" s="124"/>
      <c r="G17" s="125"/>
      <c r="H17" s="70" t="s">
        <v>155</v>
      </c>
      <c r="I17" s="70" t="s">
        <v>156</v>
      </c>
      <c r="J17" s="71" t="s">
        <v>157</v>
      </c>
    </row>
    <row r="18" spans="2:10" ht="23.25" customHeight="1">
      <c r="B18" s="69" t="s">
        <v>158</v>
      </c>
      <c r="C18" s="123" t="s">
        <v>159</v>
      </c>
      <c r="D18" s="124"/>
      <c r="E18" s="124"/>
      <c r="F18" s="124"/>
      <c r="G18" s="125"/>
      <c r="H18" s="70" t="s">
        <v>155</v>
      </c>
      <c r="I18" s="70" t="s">
        <v>156</v>
      </c>
      <c r="J18" s="71" t="s">
        <v>157</v>
      </c>
    </row>
    <row r="19" spans="2:10" ht="23.25" customHeight="1">
      <c r="B19" s="69" t="s">
        <v>160</v>
      </c>
      <c r="C19" s="123" t="s">
        <v>161</v>
      </c>
      <c r="D19" s="124"/>
      <c r="E19" s="124"/>
      <c r="F19" s="124"/>
      <c r="G19" s="125"/>
      <c r="H19" s="70" t="s">
        <v>155</v>
      </c>
      <c r="I19" s="70" t="s">
        <v>156</v>
      </c>
      <c r="J19" s="71" t="s">
        <v>157</v>
      </c>
    </row>
    <row r="20" spans="2:10" ht="23.25" customHeight="1">
      <c r="B20" s="143" t="s">
        <v>202</v>
      </c>
      <c r="C20" s="144" t="s">
        <v>203</v>
      </c>
      <c r="D20" s="145"/>
      <c r="E20" s="145"/>
      <c r="F20" s="145"/>
      <c r="G20" s="146"/>
      <c r="H20" s="147" t="s">
        <v>155</v>
      </c>
      <c r="I20" s="147" t="s">
        <v>156</v>
      </c>
      <c r="J20" s="148" t="s">
        <v>157</v>
      </c>
    </row>
    <row r="21" spans="2:10" ht="23.25" customHeight="1">
      <c r="B21" s="143" t="s">
        <v>162</v>
      </c>
      <c r="C21" s="144" t="s">
        <v>163</v>
      </c>
      <c r="D21" s="145"/>
      <c r="E21" s="145"/>
      <c r="F21" s="145"/>
      <c r="G21" s="146"/>
      <c r="H21" s="147" t="s">
        <v>155</v>
      </c>
      <c r="I21" s="147" t="s">
        <v>156</v>
      </c>
      <c r="J21" s="148" t="s">
        <v>157</v>
      </c>
    </row>
    <row r="22" spans="2:10" ht="23.25" customHeight="1">
      <c r="B22" s="143" t="s">
        <v>164</v>
      </c>
      <c r="C22" s="144" t="s">
        <v>165</v>
      </c>
      <c r="D22" s="145"/>
      <c r="E22" s="145"/>
      <c r="F22" s="145"/>
      <c r="G22" s="146"/>
      <c r="H22" s="147" t="s">
        <v>166</v>
      </c>
      <c r="I22" s="147" t="s">
        <v>156</v>
      </c>
      <c r="J22" s="148" t="s">
        <v>157</v>
      </c>
    </row>
    <row r="23" spans="2:10" ht="23.25" customHeight="1">
      <c r="B23" s="149" t="s">
        <v>204</v>
      </c>
      <c r="C23" s="150" t="s">
        <v>205</v>
      </c>
      <c r="D23" s="151"/>
      <c r="E23" s="151"/>
      <c r="F23" s="151"/>
      <c r="G23" s="152"/>
      <c r="H23" s="153" t="s">
        <v>155</v>
      </c>
      <c r="I23" s="153" t="s">
        <v>156</v>
      </c>
      <c r="J23" s="154" t="s">
        <v>157</v>
      </c>
    </row>
    <row r="24" spans="2:10" ht="23.25" customHeight="1">
      <c r="B24" s="155"/>
      <c r="C24" s="156" t="s">
        <v>206</v>
      </c>
      <c r="D24" s="157"/>
      <c r="E24" s="157"/>
      <c r="F24" s="157"/>
      <c r="G24" s="158"/>
      <c r="H24" s="159"/>
      <c r="I24" s="159"/>
      <c r="J24" s="160"/>
    </row>
    <row r="25" spans="2:10" ht="23.25" customHeight="1">
      <c r="B25" s="143" t="s">
        <v>207</v>
      </c>
      <c r="C25" s="144" t="s">
        <v>167</v>
      </c>
      <c r="D25" s="145"/>
      <c r="E25" s="145"/>
      <c r="F25" s="145"/>
      <c r="G25" s="146"/>
      <c r="H25" s="147" t="s">
        <v>155</v>
      </c>
      <c r="I25" s="147" t="s">
        <v>156</v>
      </c>
      <c r="J25" s="148" t="s">
        <v>157</v>
      </c>
    </row>
    <row r="26" spans="2:10" ht="23.25" customHeight="1">
      <c r="B26" s="136" t="s">
        <v>168</v>
      </c>
      <c r="C26" s="138" t="s">
        <v>169</v>
      </c>
      <c r="D26" s="139"/>
      <c r="E26" s="139"/>
      <c r="F26" s="139"/>
      <c r="G26" s="140"/>
      <c r="H26" s="72" t="s">
        <v>155</v>
      </c>
      <c r="I26" s="72" t="s">
        <v>156</v>
      </c>
      <c r="J26" s="73" t="s">
        <v>157</v>
      </c>
    </row>
    <row r="27" spans="2:10" ht="23.25" customHeight="1">
      <c r="B27" s="137"/>
      <c r="C27" s="141" t="s">
        <v>170</v>
      </c>
      <c r="D27" s="142"/>
      <c r="E27" s="141"/>
      <c r="F27" s="116"/>
      <c r="G27" s="116"/>
      <c r="H27" s="116"/>
      <c r="I27" s="116"/>
      <c r="J27" s="122"/>
    </row>
    <row r="28" spans="2:10" ht="14.25"/>
  </sheetData>
  <mergeCells count="40">
    <mergeCell ref="H23:H24"/>
    <mergeCell ref="I23:I24"/>
    <mergeCell ref="J23:J24"/>
    <mergeCell ref="C25:G25"/>
    <mergeCell ref="B26:B27"/>
    <mergeCell ref="C26:G26"/>
    <mergeCell ref="C27:D27"/>
    <mergeCell ref="E27:J27"/>
    <mergeCell ref="C24:G24"/>
    <mergeCell ref="A12:A13"/>
    <mergeCell ref="B12:C13"/>
    <mergeCell ref="D12:F12"/>
    <mergeCell ref="G12:J12"/>
    <mergeCell ref="D13:J13"/>
    <mergeCell ref="C16:G16"/>
    <mergeCell ref="H16:I16"/>
    <mergeCell ref="C17:G17"/>
    <mergeCell ref="C18:G18"/>
    <mergeCell ref="C19:G19"/>
    <mergeCell ref="C20:G20"/>
    <mergeCell ref="C21:G21"/>
    <mergeCell ref="C22:G22"/>
    <mergeCell ref="B23:B24"/>
    <mergeCell ref="C23:G23"/>
    <mergeCell ref="A10:A11"/>
    <mergeCell ref="B10:C10"/>
    <mergeCell ref="D10:J10"/>
    <mergeCell ref="B11:C11"/>
    <mergeCell ref="D11:E11"/>
    <mergeCell ref="F11:G11"/>
    <mergeCell ref="H11:J11"/>
    <mergeCell ref="A1:J1"/>
    <mergeCell ref="A2:J2"/>
    <mergeCell ref="B4:J6"/>
    <mergeCell ref="A8:A9"/>
    <mergeCell ref="B8:C8"/>
    <mergeCell ref="D8:F8"/>
    <mergeCell ref="H8:J8"/>
    <mergeCell ref="B9:C9"/>
    <mergeCell ref="D9:J9"/>
  </mergeCells>
  <phoneticPr fontId="3"/>
  <printOptions horizontalCentered="1" verticalCentered="1"/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要項</vt:lpstr>
      <vt:lpstr>全国ラージボール卓球大会申込書</vt:lpstr>
      <vt:lpstr>健康状態確認票</vt:lpstr>
      <vt:lpstr>全国ラージボール卓球大会申込書!Print_Area</vt:lpstr>
      <vt:lpstr>要項!Print_Area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2022-03-29T06:42:11Z</dcterms:modified>
</cp:coreProperties>
</file>